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yecto pagina web ministerio\nosotros\el torno\poblacion\organizacion territorial\distritos de el torno\"/>
    </mc:Choice>
  </mc:AlternateContent>
  <bookViews>
    <workbookView xWindow="0" yWindow="0" windowWidth="20490" windowHeight="7155" activeTab="2"/>
  </bookViews>
  <sheets>
    <sheet name="proyeccion 2015" sheetId="1" r:id="rId1"/>
    <sheet name="distritos 2012" sheetId="2" r:id="rId2"/>
    <sheet name="resumen" sheetId="4" r:id="rId3"/>
  </sheets>
  <definedNames>
    <definedName name="_xlnm._FilterDatabase" localSheetId="1" hidden="1">'distritos 2012'!$A$2:$H$175</definedName>
    <definedName name="_xlnm._FilterDatabase" localSheetId="2" hidden="1">resumen!$A$2:$H$175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6" i="4" l="1"/>
  <c r="I174" i="4"/>
  <c r="I168" i="4"/>
  <c r="I155" i="4"/>
  <c r="I151" i="4"/>
  <c r="I140" i="4"/>
  <c r="I111" i="4"/>
  <c r="I84" i="4"/>
  <c r="I59" i="4"/>
  <c r="I39" i="4"/>
  <c r="I10" i="4"/>
  <c r="C176" i="4"/>
  <c r="C153" i="4"/>
  <c r="C52" i="4"/>
  <c r="C53" i="2"/>
  <c r="C52" i="2"/>
  <c r="C176" i="2"/>
  <c r="D15" i="1" l="1"/>
  <c r="D11" i="1"/>
  <c r="E6" i="1"/>
  <c r="G3" i="1"/>
</calcChain>
</file>

<file path=xl/sharedStrings.xml><?xml version="1.0" encoding="utf-8"?>
<sst xmlns="http://schemas.openxmlformats.org/spreadsheetml/2006/main" count="902" uniqueCount="280">
  <si>
    <t>NOMBRE DEL MUNICIPIO</t>
  </si>
  <si>
    <t>CUARTA SECCION MUNICIPAL EL TORNO</t>
  </si>
  <si>
    <t>CENSO 2001</t>
  </si>
  <si>
    <t>TASA ANUAL DE CRECIMIENTO INTERCENSAL 1992-2001 (%)</t>
  </si>
  <si>
    <t>Censo 2012</t>
  </si>
  <si>
    <t>TASA ANUAL DE CRECIMIENTO INTERCENSAL 2001-2012 (%)</t>
  </si>
  <si>
    <t>PROYECCION AL 2015 (2,11 %)</t>
  </si>
  <si>
    <t>NRO</t>
  </si>
  <si>
    <t>CENSO DE POBLACION Y VIVIENDA 2012POBLACIÓN, VIVIENDA Y ÁREA, SEGÚN DEPARTAMENTO, PROVINCIA, MUNICIPIO, CIUDAD/COMUNIDAD Y LOCALIDAD</t>
  </si>
  <si>
    <t>CODIGO</t>
  </si>
  <si>
    <t>DESCRIPCIÓN</t>
  </si>
  <si>
    <t>POBLACION</t>
  </si>
  <si>
    <t>HOMBRES</t>
  </si>
  <si>
    <t>MUJERES</t>
  </si>
  <si>
    <t>VIVIENDAS</t>
  </si>
  <si>
    <t>AREA</t>
  </si>
  <si>
    <t>_00</t>
  </si>
  <si>
    <t>BOLIVIA</t>
  </si>
  <si>
    <t>_07</t>
  </si>
  <si>
    <t>SANTA CRUZ</t>
  </si>
  <si>
    <t>_0701</t>
  </si>
  <si>
    <t>ANDRÉS IBAÑEZ</t>
  </si>
  <si>
    <t>_070105</t>
  </si>
  <si>
    <t>EL TORNO</t>
  </si>
  <si>
    <t>25.28</t>
  </si>
  <si>
    <t>_07010501001</t>
  </si>
  <si>
    <t>ALTO ESPEJO</t>
  </si>
  <si>
    <t>_07010501001001</t>
  </si>
  <si>
    <t>Rural</t>
  </si>
  <si>
    <t>_07010501003</t>
  </si>
  <si>
    <t>PARABANOCITO</t>
  </si>
  <si>
    <t>_07010501003001</t>
  </si>
  <si>
    <t>ANDRES IBAÑEZ</t>
  </si>
  <si>
    <t>_07010501005</t>
  </si>
  <si>
    <t>CAÑADA STRONGEST</t>
  </si>
  <si>
    <t>_07010501005003</t>
  </si>
  <si>
    <t>_07010501006</t>
  </si>
  <si>
    <t>CAÑON SAN PEDRO</t>
  </si>
  <si>
    <t>_07010501006001</t>
  </si>
  <si>
    <t>_07010501010</t>
  </si>
  <si>
    <t>QUEBRADA EL TIGRE</t>
  </si>
  <si>
    <t>_07010501010001</t>
  </si>
  <si>
    <t>_07010501011</t>
  </si>
  <si>
    <t>JARDIN DE LAS DELICIAS</t>
  </si>
  <si>
    <t>_07010501011001</t>
  </si>
  <si>
    <t>_07010501012</t>
  </si>
  <si>
    <t>FORESTAL PLAYON</t>
  </si>
  <si>
    <t>_07010501012001</t>
  </si>
  <si>
    <t>_07010501013</t>
  </si>
  <si>
    <t>LA FORESTAL</t>
  </si>
  <si>
    <t>_07010501013001</t>
  </si>
  <si>
    <t>_07010501014</t>
  </si>
  <si>
    <t>LAS TACUARAS</t>
  </si>
  <si>
    <t>_07010501014001</t>
  </si>
  <si>
    <t>_07010501015</t>
  </si>
  <si>
    <t>VILLA PARAIZO</t>
  </si>
  <si>
    <t>_07010501015001</t>
  </si>
  <si>
    <t>_07010501016</t>
  </si>
  <si>
    <t>LA LIRA</t>
  </si>
  <si>
    <t>_07010501016001</t>
  </si>
  <si>
    <t>_07010501017</t>
  </si>
  <si>
    <t>SAN ANTONIO</t>
  </si>
  <si>
    <t>_07010501017002</t>
  </si>
  <si>
    <t>_07010501018</t>
  </si>
  <si>
    <t>LOS LIMOS</t>
  </si>
  <si>
    <t>_07010501018001</t>
  </si>
  <si>
    <t>_07010501019</t>
  </si>
  <si>
    <t>CAFETAL MONTE VERDE</t>
  </si>
  <si>
    <t>_07010501019001</t>
  </si>
  <si>
    <t>_07010501021</t>
  </si>
  <si>
    <t>NUEVA ESPERANZA</t>
  </si>
  <si>
    <t>_07010501021001</t>
  </si>
  <si>
    <t>_07010501021002</t>
  </si>
  <si>
    <t>_07010501022</t>
  </si>
  <si>
    <t>NUEVO SURUTU</t>
  </si>
  <si>
    <t>_07010501022001</t>
  </si>
  <si>
    <t>_07010501023</t>
  </si>
  <si>
    <t>SAN MARTIN</t>
  </si>
  <si>
    <t>_07010501023001</t>
  </si>
  <si>
    <t>_07010501025</t>
  </si>
  <si>
    <t>SAN MATIAS DE LOMERIO</t>
  </si>
  <si>
    <t>_07010501025001</t>
  </si>
  <si>
    <t>_07010501026</t>
  </si>
  <si>
    <t>SAN PEDRO</t>
  </si>
  <si>
    <t>_07010501026001</t>
  </si>
  <si>
    <t>_07010501027</t>
  </si>
  <si>
    <t>ALTO VILLA BARRIENTOS</t>
  </si>
  <si>
    <t>_07010501027001</t>
  </si>
  <si>
    <t>_07010501029</t>
  </si>
  <si>
    <t>EL PACAY</t>
  </si>
  <si>
    <t>_07010501029001</t>
  </si>
  <si>
    <t>_07010501031</t>
  </si>
  <si>
    <t>BELEN</t>
  </si>
  <si>
    <t>_07010501031001</t>
  </si>
  <si>
    <t>_07010501032</t>
  </si>
  <si>
    <t>_07010501032001</t>
  </si>
  <si>
    <t>Urbana</t>
  </si>
  <si>
    <t>_07010501034</t>
  </si>
  <si>
    <t>LA ROJISA</t>
  </si>
  <si>
    <t>_07010501034001</t>
  </si>
  <si>
    <t>_07010501036</t>
  </si>
  <si>
    <t>ESPEJOS</t>
  </si>
  <si>
    <t>_07010501036001</t>
  </si>
  <si>
    <t>_07010501037</t>
  </si>
  <si>
    <t>JUNTA PIRAI</t>
  </si>
  <si>
    <t>_07010501037001</t>
  </si>
  <si>
    <t>_07010501037002</t>
  </si>
  <si>
    <t>_07010501040</t>
  </si>
  <si>
    <t>LA MELEA</t>
  </si>
  <si>
    <t>_07010501040001</t>
  </si>
  <si>
    <t>_07010501042</t>
  </si>
  <si>
    <t>LIMONES</t>
  </si>
  <si>
    <t>_07010501042001</t>
  </si>
  <si>
    <t>_07010501046</t>
  </si>
  <si>
    <t>PUERTO RICO</t>
  </si>
  <si>
    <t>_07010501046001</t>
  </si>
  <si>
    <t>_07010501046002</t>
  </si>
  <si>
    <t>_07010501046003</t>
  </si>
  <si>
    <t>CRUZANDO EL RIO</t>
  </si>
  <si>
    <t>_07010501048</t>
  </si>
  <si>
    <t>QUEBRADA ALVAREZ</t>
  </si>
  <si>
    <t>_07010501048001</t>
  </si>
  <si>
    <t>_07010501048002</t>
  </si>
  <si>
    <t>TIQUIPAYA</t>
  </si>
  <si>
    <t>_07010501049</t>
  </si>
  <si>
    <t>QUEBRADA LEON</t>
  </si>
  <si>
    <t>_07010501049001</t>
  </si>
  <si>
    <t>_07010501050</t>
  </si>
  <si>
    <t>SANTA MARTHA</t>
  </si>
  <si>
    <t>_07010501050001</t>
  </si>
  <si>
    <t>_07010501050002</t>
  </si>
  <si>
    <t>SANTA MARTHA 2</t>
  </si>
  <si>
    <t>_07010501051</t>
  </si>
  <si>
    <t>SANTA RITA</t>
  </si>
  <si>
    <t>_07010501051001</t>
  </si>
  <si>
    <t>_07010501052</t>
  </si>
  <si>
    <t>TRES POZAS</t>
  </si>
  <si>
    <t>_07010501052001</t>
  </si>
  <si>
    <t>_07010501053</t>
  </si>
  <si>
    <t>VILLA BARRIENTOS</t>
  </si>
  <si>
    <t>_07010501053001</t>
  </si>
  <si>
    <t>_07010501054</t>
  </si>
  <si>
    <t>VILLA BARRIENTOS LITORAL</t>
  </si>
  <si>
    <t>_07010501054001</t>
  </si>
  <si>
    <t>_07010501056</t>
  </si>
  <si>
    <t>VILLA ESPERANZA 2DA FASE</t>
  </si>
  <si>
    <t>_07010501056001</t>
  </si>
  <si>
    <t>_07010501057</t>
  </si>
  <si>
    <t>_07010501057001</t>
  </si>
  <si>
    <t>_07010501058</t>
  </si>
  <si>
    <t>EL TUNEL</t>
  </si>
  <si>
    <t>_07010501058001</t>
  </si>
  <si>
    <t>_07010501059</t>
  </si>
  <si>
    <t>EL PORVENIR</t>
  </si>
  <si>
    <t>_07010501059001</t>
  </si>
  <si>
    <t>_07010501061</t>
  </si>
  <si>
    <t>OCOROSITO</t>
  </si>
  <si>
    <t>_07010501061001</t>
  </si>
  <si>
    <t>_07010501062</t>
  </si>
  <si>
    <t>CAÑADON NARANJILLOS</t>
  </si>
  <si>
    <t>_07010501062001</t>
  </si>
  <si>
    <t>_07010501063</t>
  </si>
  <si>
    <t>SAN AGUSTIN</t>
  </si>
  <si>
    <t>_07010501063001</t>
  </si>
  <si>
    <t>_07010501066</t>
  </si>
  <si>
    <t>CAÑADA DOS</t>
  </si>
  <si>
    <t>_07010501066011</t>
  </si>
  <si>
    <t>_07010501069</t>
  </si>
  <si>
    <t>EL GRINGO</t>
  </si>
  <si>
    <t>_07010501069001</t>
  </si>
  <si>
    <t>_07010501071</t>
  </si>
  <si>
    <t>CAÑON DE LA OLLA</t>
  </si>
  <si>
    <t>_07010501071001</t>
  </si>
  <si>
    <t>_07010501071002</t>
  </si>
  <si>
    <t>_07010501075</t>
  </si>
  <si>
    <t>LA ANGOSTURA</t>
  </si>
  <si>
    <t>_07010501075001</t>
  </si>
  <si>
    <t>_07010501077</t>
  </si>
  <si>
    <t>LA ELVIRA</t>
  </si>
  <si>
    <t>_07010501077001</t>
  </si>
  <si>
    <t>_07010501080</t>
  </si>
  <si>
    <t>POZO LAGUNA</t>
  </si>
  <si>
    <t>_07010501080001</t>
  </si>
  <si>
    <t>_07010501081</t>
  </si>
  <si>
    <t>LA PLANCHADA</t>
  </si>
  <si>
    <t>_07010501081001</t>
  </si>
  <si>
    <t>_07010501082</t>
  </si>
  <si>
    <t>LAGUNILLAS</t>
  </si>
  <si>
    <t>_07010501082001</t>
  </si>
  <si>
    <t>_07010501091</t>
  </si>
  <si>
    <t>PASO DEL CHIVO</t>
  </si>
  <si>
    <t>_07010501091001</t>
  </si>
  <si>
    <t>_07010501092</t>
  </si>
  <si>
    <t>QUEBRADA DEL HORNO</t>
  </si>
  <si>
    <t>_07010501092001</t>
  </si>
  <si>
    <t>_07010501095</t>
  </si>
  <si>
    <t>SANTO CORAZON</t>
  </si>
  <si>
    <t>_07010501095001</t>
  </si>
  <si>
    <t>_07010501096</t>
  </si>
  <si>
    <t>SANTO ROSARIO</t>
  </si>
  <si>
    <t>_07010501096001</t>
  </si>
  <si>
    <t>_07010501097</t>
  </si>
  <si>
    <t>SEGUNDA LINEA</t>
  </si>
  <si>
    <t>_07010501097001</t>
  </si>
  <si>
    <t>_07010501097002</t>
  </si>
  <si>
    <t>_07010501099</t>
  </si>
  <si>
    <t>2 DE MAYO</t>
  </si>
  <si>
    <t>_07010501099001</t>
  </si>
  <si>
    <t>LIMONCITO</t>
  </si>
  <si>
    <t>_07010501101</t>
  </si>
  <si>
    <t>RANCHO NUEVO</t>
  </si>
  <si>
    <t>_07010501101001</t>
  </si>
  <si>
    <t>_07010501102</t>
  </si>
  <si>
    <t>VALLECITO TACUAREMBO</t>
  </si>
  <si>
    <t>_07010501102001</t>
  </si>
  <si>
    <t>VALLECTIO TACUAREMBO</t>
  </si>
  <si>
    <t>_07010501105</t>
  </si>
  <si>
    <t>VILLA FLORIDA</t>
  </si>
  <si>
    <t>_07010501105001</t>
  </si>
  <si>
    <t>_07010501106</t>
  </si>
  <si>
    <t>VILLA SAN CARLOS</t>
  </si>
  <si>
    <t>_07010501106001</t>
  </si>
  <si>
    <t>_07010501107</t>
  </si>
  <si>
    <t>VILLA TUMAVI</t>
  </si>
  <si>
    <t>_07010501107001</t>
  </si>
  <si>
    <t>_07010502002</t>
  </si>
  <si>
    <t>GUARACAL</t>
  </si>
  <si>
    <t>_07010502002001</t>
  </si>
  <si>
    <t>GUARARCAL</t>
  </si>
  <si>
    <t>_07010502004</t>
  </si>
  <si>
    <t>LA PALMIRA</t>
  </si>
  <si>
    <t>_07010502004001</t>
  </si>
  <si>
    <t>_07010502008</t>
  </si>
  <si>
    <t>LAGUNITAS</t>
  </si>
  <si>
    <t>_07010502008001</t>
  </si>
  <si>
    <t>_07010502012</t>
  </si>
  <si>
    <t>JOROCHITO</t>
  </si>
  <si>
    <t>1.62</t>
  </si>
  <si>
    <t>_07010502012001</t>
  </si>
  <si>
    <t>_07010502014</t>
  </si>
  <si>
    <t>LOS AMARILLOS</t>
  </si>
  <si>
    <t>_07010502014002</t>
  </si>
  <si>
    <t>LOS AMRILLOS</t>
  </si>
  <si>
    <t>_07010502018</t>
  </si>
  <si>
    <t>LA FORTALEZA</t>
  </si>
  <si>
    <t>_07010502018001</t>
  </si>
  <si>
    <t>_07010502018002</t>
  </si>
  <si>
    <t>VILLA AURELIA</t>
  </si>
  <si>
    <t>_07010502077</t>
  </si>
  <si>
    <t>_07010502077002</t>
  </si>
  <si>
    <t>_07010503001</t>
  </si>
  <si>
    <t>EL SALAO</t>
  </si>
  <si>
    <t>_07010503001001</t>
  </si>
  <si>
    <t>_07010503003</t>
  </si>
  <si>
    <t>_07010503003001</t>
  </si>
  <si>
    <t>_07010503007</t>
  </si>
  <si>
    <t>TARUMA</t>
  </si>
  <si>
    <t>_07010503007001</t>
  </si>
  <si>
    <t>LA ESCALERA</t>
  </si>
  <si>
    <t>_07010503007002</t>
  </si>
  <si>
    <t>_07010503007003</t>
  </si>
  <si>
    <t>_07010503007004</t>
  </si>
  <si>
    <t>VILLA EL CARMEN</t>
  </si>
  <si>
    <t>_07010503008</t>
  </si>
  <si>
    <t>_07010503008001</t>
  </si>
  <si>
    <t>_07010503011</t>
  </si>
  <si>
    <t>SAN LUIS</t>
  </si>
  <si>
    <t>_07010503011001</t>
  </si>
  <si>
    <t>_07010503046</t>
  </si>
  <si>
    <t>_07010503046001</t>
  </si>
  <si>
    <t>_07010504006</t>
  </si>
  <si>
    <t>BETANZOS</t>
  </si>
  <si>
    <t>_07010504006701</t>
  </si>
  <si>
    <t>_07010504007</t>
  </si>
  <si>
    <t>_07010504007001</t>
  </si>
  <si>
    <t>_07010504008</t>
  </si>
  <si>
    <t>_07010504008001</t>
  </si>
  <si>
    <t>NOTA:Las líneas resaltadas corresponden a ciudad ó comunidad y el siguiente nivel son las localidades.</t>
  </si>
  <si>
    <t>DISTRITO</t>
  </si>
  <si>
    <t>NUEVA ESPERANZA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</si>
</sst>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ADD8E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66CC"/>
      </left>
      <right/>
      <top style="medium">
        <color rgb="FF3366CC"/>
      </top>
      <bottom style="medium">
        <color rgb="FF000000"/>
      </bottom>
      <diagonal/>
    </border>
    <border>
      <left/>
      <right/>
      <top style="medium">
        <color rgb="FF3366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3366CC"/>
      </top>
      <bottom style="medium">
        <color rgb="FF000000"/>
      </bottom>
      <diagonal/>
    </border>
    <border>
      <left/>
      <right style="medium">
        <color rgb="FF3366CC"/>
      </right>
      <top style="medium">
        <color rgb="FF3366CC"/>
      </top>
      <bottom/>
      <diagonal/>
    </border>
    <border>
      <left style="medium">
        <color rgb="FF3366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3366CC"/>
      </right>
      <top style="medium">
        <color rgb="FF000000"/>
      </top>
      <bottom style="medium">
        <color rgb="FF000000"/>
      </bottom>
      <diagonal/>
    </border>
    <border>
      <left/>
      <right style="medium">
        <color rgb="FF3366CC"/>
      </right>
      <top/>
      <bottom style="medium">
        <color rgb="FF000000"/>
      </bottom>
      <diagonal/>
    </border>
    <border>
      <left style="medium">
        <color rgb="FF3366CC"/>
      </left>
      <right style="medium">
        <color rgb="FF000000"/>
      </right>
      <top/>
      <bottom style="medium">
        <color rgb="FF3366CC"/>
      </bottom>
      <diagonal/>
    </border>
    <border>
      <left/>
      <right style="medium">
        <color rgb="FF000000"/>
      </right>
      <top/>
      <bottom style="medium">
        <color rgb="FF3366CC"/>
      </bottom>
      <diagonal/>
    </border>
    <border>
      <left/>
      <right style="medium">
        <color rgb="FF3366CC"/>
      </right>
      <top/>
      <bottom style="medium">
        <color rgb="FF3366CC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0" borderId="1" xfId="0" applyFont="1" applyBorder="1"/>
    <xf numFmtId="1" fontId="2" fillId="0" borderId="1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3" fillId="3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3" fontId="3" fillId="3" borderId="7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3" fontId="3" fillId="3" borderId="7" xfId="0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vertical="center"/>
    </xf>
    <xf numFmtId="3" fontId="3" fillId="5" borderId="7" xfId="0" applyNumberFormat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1" fontId="3" fillId="3" borderId="9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B9" sqref="B9"/>
    </sheetView>
  </sheetViews>
  <sheetFormatPr baseColWidth="10" defaultRowHeight="15" x14ac:dyDescent="0.25"/>
  <cols>
    <col min="2" max="2" width="41.7109375" bestFit="1" customWidth="1"/>
    <col min="4" max="4" width="17.140625" customWidth="1"/>
    <col min="6" max="6" width="18" customWidth="1"/>
    <col min="7" max="7" width="15.140625" customWidth="1"/>
  </cols>
  <sheetData>
    <row r="2" spans="1:9" ht="60" x14ac:dyDescent="0.25">
      <c r="A2" s="5" t="s">
        <v>7</v>
      </c>
      <c r="B2" s="6" t="s">
        <v>0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1"/>
      <c r="I2" s="1"/>
    </row>
    <row r="3" spans="1:9" ht="17.25" x14ac:dyDescent="0.3">
      <c r="A3" s="3">
        <v>4</v>
      </c>
      <c r="B3" s="3" t="s">
        <v>1</v>
      </c>
      <c r="C3" s="3">
        <v>37961</v>
      </c>
      <c r="D3" s="3">
        <v>5.26</v>
      </c>
      <c r="E3" s="3">
        <v>49652</v>
      </c>
      <c r="F3" s="3">
        <v>2.11</v>
      </c>
      <c r="G3" s="4">
        <f>+E3+E6*3</f>
        <v>52794.971599999997</v>
      </c>
    </row>
    <row r="5" spans="1:9" hidden="1" x14ac:dyDescent="0.25">
      <c r="E5">
        <v>49652</v>
      </c>
      <c r="F5">
        <v>100</v>
      </c>
    </row>
    <row r="6" spans="1:9" hidden="1" x14ac:dyDescent="0.25">
      <c r="E6">
        <f>+E5*F6/F5</f>
        <v>1047.6571999999999</v>
      </c>
      <c r="F6">
        <v>2.11</v>
      </c>
    </row>
    <row r="11" spans="1:9" x14ac:dyDescent="0.25">
      <c r="D11">
        <f>1850+1900+8190+2500+1200</f>
        <v>15640</v>
      </c>
    </row>
    <row r="15" spans="1:9" x14ac:dyDescent="0.25">
      <c r="D15">
        <f>4050+1600</f>
        <v>5650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topLeftCell="A157" workbookViewId="0">
      <selection activeCell="C165" sqref="C165"/>
    </sheetView>
  </sheetViews>
  <sheetFormatPr baseColWidth="10" defaultRowHeight="15" x14ac:dyDescent="0.25"/>
  <cols>
    <col min="1" max="1" width="18.28515625" style="2" customWidth="1"/>
    <col min="2" max="2" width="26.5703125" style="2" customWidth="1"/>
    <col min="3" max="5" width="11.42578125" style="2"/>
    <col min="6" max="6" width="14" style="2" bestFit="1" customWidth="1"/>
    <col min="7" max="16384" width="11.42578125" style="2"/>
  </cols>
  <sheetData>
    <row r="1" spans="1:8" ht="25.5" customHeight="1" thickBot="1" x14ac:dyDescent="0.3">
      <c r="A1" s="30" t="s">
        <v>8</v>
      </c>
      <c r="B1" s="31"/>
      <c r="C1" s="31"/>
      <c r="D1" s="31"/>
      <c r="E1" s="31"/>
      <c r="F1" s="32"/>
      <c r="G1" s="8"/>
      <c r="H1" s="8"/>
    </row>
    <row r="2" spans="1:8" ht="15.75" thickBot="1" x14ac:dyDescent="0.3">
      <c r="A2" s="9" t="s">
        <v>9</v>
      </c>
      <c r="B2" s="10" t="s">
        <v>10</v>
      </c>
      <c r="C2" s="10" t="s">
        <v>11</v>
      </c>
      <c r="D2" s="10" t="s">
        <v>12</v>
      </c>
      <c r="E2" s="10" t="s">
        <v>13</v>
      </c>
      <c r="F2" s="10" t="s">
        <v>14</v>
      </c>
      <c r="G2" s="11" t="s">
        <v>15</v>
      </c>
      <c r="H2" s="11" t="s">
        <v>278</v>
      </c>
    </row>
    <row r="3" spans="1:8" ht="15.75" thickBot="1" x14ac:dyDescent="0.3">
      <c r="A3" s="12" t="s">
        <v>16</v>
      </c>
      <c r="B3" s="13" t="s">
        <v>17</v>
      </c>
      <c r="C3" s="14">
        <v>10027254</v>
      </c>
      <c r="D3" s="14">
        <v>4998989</v>
      </c>
      <c r="E3" s="14">
        <v>5028265</v>
      </c>
      <c r="F3" s="14">
        <v>3149736</v>
      </c>
      <c r="G3" s="15"/>
      <c r="H3" s="15"/>
    </row>
    <row r="4" spans="1:8" ht="15.75" thickBot="1" x14ac:dyDescent="0.3">
      <c r="A4" s="12" t="s">
        <v>18</v>
      </c>
      <c r="B4" s="13" t="s">
        <v>19</v>
      </c>
      <c r="C4" s="14">
        <v>2655084</v>
      </c>
      <c r="D4" s="14">
        <v>1343727</v>
      </c>
      <c r="E4" s="14">
        <v>1311357</v>
      </c>
      <c r="F4" s="16">
        <v>708681</v>
      </c>
      <c r="G4" s="15"/>
      <c r="H4" s="15"/>
    </row>
    <row r="5" spans="1:8" ht="15.75" thickBot="1" x14ac:dyDescent="0.3">
      <c r="A5" s="12" t="s">
        <v>20</v>
      </c>
      <c r="B5" s="13" t="s">
        <v>21</v>
      </c>
      <c r="C5" s="14">
        <v>1653001</v>
      </c>
      <c r="D5" s="16">
        <v>822287</v>
      </c>
      <c r="E5" s="16">
        <v>830714</v>
      </c>
      <c r="F5" s="16">
        <v>447711</v>
      </c>
      <c r="G5" s="15"/>
      <c r="H5" s="15"/>
    </row>
    <row r="6" spans="1:8" ht="15.75" thickBot="1" x14ac:dyDescent="0.3">
      <c r="A6" s="12" t="s">
        <v>22</v>
      </c>
      <c r="B6" s="13" t="s">
        <v>23</v>
      </c>
      <c r="C6" s="16">
        <v>49652</v>
      </c>
      <c r="D6" s="17" t="s">
        <v>24</v>
      </c>
      <c r="E6" s="16">
        <v>24372</v>
      </c>
      <c r="F6" s="16">
        <v>13548</v>
      </c>
      <c r="G6" s="15"/>
      <c r="H6" s="15"/>
    </row>
    <row r="7" spans="1:8" ht="15.75" thickBot="1" x14ac:dyDescent="0.3">
      <c r="A7" s="18" t="s">
        <v>25</v>
      </c>
      <c r="B7" s="19" t="s">
        <v>26</v>
      </c>
      <c r="C7" s="20">
        <v>96</v>
      </c>
      <c r="D7" s="20">
        <v>56</v>
      </c>
      <c r="E7" s="20">
        <v>40</v>
      </c>
      <c r="F7" s="20">
        <v>24</v>
      </c>
      <c r="G7" s="21"/>
      <c r="H7" s="21"/>
    </row>
    <row r="8" spans="1:8" ht="15.75" thickBot="1" x14ac:dyDescent="0.3">
      <c r="A8" s="12" t="s">
        <v>27</v>
      </c>
      <c r="B8" s="13" t="s">
        <v>26</v>
      </c>
      <c r="C8" s="17">
        <v>96</v>
      </c>
      <c r="D8" s="17">
        <v>56</v>
      </c>
      <c r="E8" s="17">
        <v>40</v>
      </c>
      <c r="F8" s="17">
        <v>24</v>
      </c>
      <c r="G8" s="15" t="s">
        <v>28</v>
      </c>
      <c r="H8" s="15">
        <v>6</v>
      </c>
    </row>
    <row r="9" spans="1:8" ht="15.75" thickBot="1" x14ac:dyDescent="0.3">
      <c r="A9" s="18" t="s">
        <v>29</v>
      </c>
      <c r="B9" s="19" t="s">
        <v>30</v>
      </c>
      <c r="C9" s="20">
        <v>85</v>
      </c>
      <c r="D9" s="20">
        <v>48</v>
      </c>
      <c r="E9" s="20">
        <v>37</v>
      </c>
      <c r="F9" s="20">
        <v>35</v>
      </c>
      <c r="G9" s="21"/>
      <c r="H9" s="21"/>
    </row>
    <row r="10" spans="1:8" ht="15.75" thickBot="1" x14ac:dyDescent="0.3">
      <c r="A10" s="12" t="s">
        <v>31</v>
      </c>
      <c r="B10" s="13" t="s">
        <v>30</v>
      </c>
      <c r="C10" s="17">
        <v>85</v>
      </c>
      <c r="D10" s="17">
        <v>48</v>
      </c>
      <c r="E10" s="17">
        <v>37</v>
      </c>
      <c r="F10" s="17">
        <v>35</v>
      </c>
      <c r="G10" s="15" t="s">
        <v>28</v>
      </c>
      <c r="H10" s="15">
        <v>5</v>
      </c>
    </row>
    <row r="11" spans="1:8" ht="15.75" thickBot="1" x14ac:dyDescent="0.3">
      <c r="A11" s="18" t="s">
        <v>33</v>
      </c>
      <c r="B11" s="19" t="s">
        <v>34</v>
      </c>
      <c r="C11" s="20">
        <v>213</v>
      </c>
      <c r="D11" s="20">
        <v>120</v>
      </c>
      <c r="E11" s="20">
        <v>93</v>
      </c>
      <c r="F11" s="20">
        <v>52</v>
      </c>
      <c r="G11" s="21"/>
      <c r="H11" s="21"/>
    </row>
    <row r="12" spans="1:8" ht="15.75" thickBot="1" x14ac:dyDescent="0.3">
      <c r="A12" s="12" t="s">
        <v>35</v>
      </c>
      <c r="B12" s="13" t="s">
        <v>34</v>
      </c>
      <c r="C12" s="17">
        <v>213</v>
      </c>
      <c r="D12" s="17">
        <v>120</v>
      </c>
      <c r="E12" s="17">
        <v>93</v>
      </c>
      <c r="F12" s="17">
        <v>52</v>
      </c>
      <c r="G12" s="15" t="s">
        <v>28</v>
      </c>
      <c r="H12" s="15">
        <v>2</v>
      </c>
    </row>
    <row r="13" spans="1:8" ht="15.75" thickBot="1" x14ac:dyDescent="0.3">
      <c r="A13" s="18" t="s">
        <v>36</v>
      </c>
      <c r="B13" s="19" t="s">
        <v>37</v>
      </c>
      <c r="C13" s="20">
        <v>18</v>
      </c>
      <c r="D13" s="20">
        <v>11</v>
      </c>
      <c r="E13" s="20">
        <v>7</v>
      </c>
      <c r="F13" s="20">
        <v>12</v>
      </c>
      <c r="G13" s="21"/>
      <c r="H13" s="21"/>
    </row>
    <row r="14" spans="1:8" ht="15.75" thickBot="1" x14ac:dyDescent="0.3">
      <c r="A14" s="12" t="s">
        <v>38</v>
      </c>
      <c r="B14" s="13" t="s">
        <v>37</v>
      </c>
      <c r="C14" s="17">
        <v>18</v>
      </c>
      <c r="D14" s="17">
        <v>11</v>
      </c>
      <c r="E14" s="17">
        <v>7</v>
      </c>
      <c r="F14" s="17">
        <v>12</v>
      </c>
      <c r="G14" s="15" t="s">
        <v>28</v>
      </c>
      <c r="H14" s="15">
        <v>9</v>
      </c>
    </row>
    <row r="15" spans="1:8" ht="15.75" thickBot="1" x14ac:dyDescent="0.3">
      <c r="A15" s="18" t="s">
        <v>39</v>
      </c>
      <c r="B15" s="19" t="s">
        <v>40</v>
      </c>
      <c r="C15" s="20">
        <v>73</v>
      </c>
      <c r="D15" s="20">
        <v>43</v>
      </c>
      <c r="E15" s="20">
        <v>30</v>
      </c>
      <c r="F15" s="20">
        <v>33</v>
      </c>
      <c r="G15" s="21"/>
      <c r="H15" s="21"/>
    </row>
    <row r="16" spans="1:8" ht="15.75" thickBot="1" x14ac:dyDescent="0.3">
      <c r="A16" s="12" t="s">
        <v>41</v>
      </c>
      <c r="B16" s="13" t="s">
        <v>40</v>
      </c>
      <c r="C16" s="17">
        <v>73</v>
      </c>
      <c r="D16" s="17">
        <v>43</v>
      </c>
      <c r="E16" s="17">
        <v>30</v>
      </c>
      <c r="F16" s="17">
        <v>33</v>
      </c>
      <c r="G16" s="15" t="s">
        <v>28</v>
      </c>
      <c r="H16" s="15">
        <v>6</v>
      </c>
    </row>
    <row r="17" spans="1:8" ht="15.75" thickBot="1" x14ac:dyDescent="0.3">
      <c r="A17" s="18" t="s">
        <v>42</v>
      </c>
      <c r="B17" s="19" t="s">
        <v>43</v>
      </c>
      <c r="C17" s="20">
        <v>68</v>
      </c>
      <c r="D17" s="20">
        <v>41</v>
      </c>
      <c r="E17" s="20">
        <v>27</v>
      </c>
      <c r="F17" s="20">
        <v>31</v>
      </c>
      <c r="G17" s="21"/>
      <c r="H17" s="21"/>
    </row>
    <row r="18" spans="1:8" ht="15.75" thickBot="1" x14ac:dyDescent="0.3">
      <c r="A18" s="12" t="s">
        <v>44</v>
      </c>
      <c r="B18" s="13" t="s">
        <v>43</v>
      </c>
      <c r="C18" s="17">
        <v>68</v>
      </c>
      <c r="D18" s="17">
        <v>41</v>
      </c>
      <c r="E18" s="17">
        <v>27</v>
      </c>
      <c r="F18" s="17">
        <v>31</v>
      </c>
      <c r="G18" s="15" t="s">
        <v>28</v>
      </c>
      <c r="H18" s="15">
        <v>7</v>
      </c>
    </row>
    <row r="19" spans="1:8" ht="15.75" thickBot="1" x14ac:dyDescent="0.3">
      <c r="A19" s="18" t="s">
        <v>45</v>
      </c>
      <c r="B19" s="19" t="s">
        <v>46</v>
      </c>
      <c r="C19" s="20">
        <v>352</v>
      </c>
      <c r="D19" s="20">
        <v>186</v>
      </c>
      <c r="E19" s="20">
        <v>166</v>
      </c>
      <c r="F19" s="20">
        <v>45</v>
      </c>
      <c r="G19" s="21"/>
      <c r="H19" s="21"/>
    </row>
    <row r="20" spans="1:8" ht="15.75" thickBot="1" x14ac:dyDescent="0.3">
      <c r="A20" s="12" t="s">
        <v>47</v>
      </c>
      <c r="B20" s="13" t="s">
        <v>46</v>
      </c>
      <c r="C20" s="17">
        <v>352</v>
      </c>
      <c r="D20" s="17">
        <v>186</v>
      </c>
      <c r="E20" s="17">
        <v>166</v>
      </c>
      <c r="F20" s="17">
        <v>45</v>
      </c>
      <c r="G20" s="15" t="s">
        <v>28</v>
      </c>
      <c r="H20" s="15">
        <v>6</v>
      </c>
    </row>
    <row r="21" spans="1:8" ht="15.75" thickBot="1" x14ac:dyDescent="0.3">
      <c r="A21" s="18" t="s">
        <v>48</v>
      </c>
      <c r="B21" s="19" t="s">
        <v>49</v>
      </c>
      <c r="C21" s="20">
        <v>126</v>
      </c>
      <c r="D21" s="20">
        <v>61</v>
      </c>
      <c r="E21" s="20">
        <v>65</v>
      </c>
      <c r="F21" s="20">
        <v>53</v>
      </c>
      <c r="G21" s="21"/>
      <c r="H21" s="21"/>
    </row>
    <row r="22" spans="1:8" ht="15.75" thickBot="1" x14ac:dyDescent="0.3">
      <c r="A22" s="12" t="s">
        <v>50</v>
      </c>
      <c r="B22" s="13" t="s">
        <v>49</v>
      </c>
      <c r="C22" s="17">
        <v>126</v>
      </c>
      <c r="D22" s="17">
        <v>61</v>
      </c>
      <c r="E22" s="17">
        <v>65</v>
      </c>
      <c r="F22" s="17">
        <v>53</v>
      </c>
      <c r="G22" s="15" t="s">
        <v>28</v>
      </c>
      <c r="H22" s="15">
        <v>6</v>
      </c>
    </row>
    <row r="23" spans="1:8" ht="15.75" thickBot="1" x14ac:dyDescent="0.3">
      <c r="A23" s="18" t="s">
        <v>51</v>
      </c>
      <c r="B23" s="19" t="s">
        <v>52</v>
      </c>
      <c r="C23" s="20">
        <v>190</v>
      </c>
      <c r="D23" s="20">
        <v>91</v>
      </c>
      <c r="E23" s="20">
        <v>99</v>
      </c>
      <c r="F23" s="20">
        <v>23</v>
      </c>
      <c r="G23" s="21"/>
      <c r="H23" s="21"/>
    </row>
    <row r="24" spans="1:8" ht="15.75" thickBot="1" x14ac:dyDescent="0.3">
      <c r="A24" s="12" t="s">
        <v>53</v>
      </c>
      <c r="B24" s="13" t="s">
        <v>52</v>
      </c>
      <c r="C24" s="17">
        <v>190</v>
      </c>
      <c r="D24" s="17">
        <v>91</v>
      </c>
      <c r="E24" s="17">
        <v>99</v>
      </c>
      <c r="F24" s="17">
        <v>23</v>
      </c>
      <c r="G24" s="15" t="s">
        <v>28</v>
      </c>
      <c r="H24" s="15">
        <v>6</v>
      </c>
    </row>
    <row r="25" spans="1:8" ht="15.75" thickBot="1" x14ac:dyDescent="0.3">
      <c r="A25" s="18" t="s">
        <v>54</v>
      </c>
      <c r="B25" s="19" t="s">
        <v>55</v>
      </c>
      <c r="C25" s="20">
        <v>144</v>
      </c>
      <c r="D25" s="20">
        <v>82</v>
      </c>
      <c r="E25" s="20">
        <v>62</v>
      </c>
      <c r="F25" s="20">
        <v>18</v>
      </c>
      <c r="G25" s="21"/>
      <c r="H25" s="21"/>
    </row>
    <row r="26" spans="1:8" ht="15.75" thickBot="1" x14ac:dyDescent="0.3">
      <c r="A26" s="12" t="s">
        <v>56</v>
      </c>
      <c r="B26" s="13" t="s">
        <v>55</v>
      </c>
      <c r="C26" s="17">
        <v>144</v>
      </c>
      <c r="D26" s="17">
        <v>82</v>
      </c>
      <c r="E26" s="17">
        <v>62</v>
      </c>
      <c r="F26" s="17">
        <v>18</v>
      </c>
      <c r="G26" s="15" t="s">
        <v>28</v>
      </c>
      <c r="H26" s="15">
        <v>6</v>
      </c>
    </row>
    <row r="27" spans="1:8" ht="15.75" thickBot="1" x14ac:dyDescent="0.3">
      <c r="A27" s="18" t="s">
        <v>57</v>
      </c>
      <c r="B27" s="19" t="s">
        <v>58</v>
      </c>
      <c r="C27" s="20">
        <v>79</v>
      </c>
      <c r="D27" s="20">
        <v>39</v>
      </c>
      <c r="E27" s="20">
        <v>40</v>
      </c>
      <c r="F27" s="20">
        <v>20</v>
      </c>
      <c r="G27" s="21"/>
      <c r="H27" s="21"/>
    </row>
    <row r="28" spans="1:8" ht="15.75" thickBot="1" x14ac:dyDescent="0.3">
      <c r="A28" s="12" t="s">
        <v>59</v>
      </c>
      <c r="B28" s="13" t="s">
        <v>58</v>
      </c>
      <c r="C28" s="17">
        <v>79</v>
      </c>
      <c r="D28" s="17">
        <v>39</v>
      </c>
      <c r="E28" s="17">
        <v>40</v>
      </c>
      <c r="F28" s="17">
        <v>20</v>
      </c>
      <c r="G28" s="15" t="s">
        <v>28</v>
      </c>
      <c r="H28" s="15">
        <v>7</v>
      </c>
    </row>
    <row r="29" spans="1:8" ht="15.75" thickBot="1" x14ac:dyDescent="0.3">
      <c r="A29" s="18" t="s">
        <v>60</v>
      </c>
      <c r="B29" s="19" t="s">
        <v>61</v>
      </c>
      <c r="C29" s="20">
        <v>48</v>
      </c>
      <c r="D29" s="20">
        <v>26</v>
      </c>
      <c r="E29" s="20">
        <v>22</v>
      </c>
      <c r="F29" s="20">
        <v>6</v>
      </c>
      <c r="G29" s="21"/>
      <c r="H29" s="21"/>
    </row>
    <row r="30" spans="1:8" ht="15.75" thickBot="1" x14ac:dyDescent="0.3">
      <c r="A30" s="12" t="s">
        <v>62</v>
      </c>
      <c r="B30" s="13" t="s">
        <v>61</v>
      </c>
      <c r="C30" s="17">
        <v>48</v>
      </c>
      <c r="D30" s="17">
        <v>26</v>
      </c>
      <c r="E30" s="17">
        <v>22</v>
      </c>
      <c r="F30" s="17">
        <v>6</v>
      </c>
      <c r="G30" s="15" t="s">
        <v>28</v>
      </c>
      <c r="H30" s="15">
        <v>6</v>
      </c>
    </row>
    <row r="31" spans="1:8" ht="15.75" thickBot="1" x14ac:dyDescent="0.3">
      <c r="A31" s="18" t="s">
        <v>63</v>
      </c>
      <c r="B31" s="19" t="s">
        <v>64</v>
      </c>
      <c r="C31" s="20">
        <v>169</v>
      </c>
      <c r="D31" s="20">
        <v>90</v>
      </c>
      <c r="E31" s="20">
        <v>79</v>
      </c>
      <c r="F31" s="20">
        <v>56</v>
      </c>
      <c r="G31" s="21"/>
      <c r="H31" s="21"/>
    </row>
    <row r="32" spans="1:8" ht="15.75" thickBot="1" x14ac:dyDescent="0.3">
      <c r="A32" s="12" t="s">
        <v>65</v>
      </c>
      <c r="B32" s="13" t="s">
        <v>64</v>
      </c>
      <c r="C32" s="17">
        <v>169</v>
      </c>
      <c r="D32" s="17">
        <v>90</v>
      </c>
      <c r="E32" s="17">
        <v>79</v>
      </c>
      <c r="F32" s="17">
        <v>56</v>
      </c>
      <c r="G32" s="15" t="s">
        <v>28</v>
      </c>
      <c r="H32" s="15">
        <v>2</v>
      </c>
    </row>
    <row r="33" spans="1:8" ht="15.75" thickBot="1" x14ac:dyDescent="0.3">
      <c r="A33" s="18" t="s">
        <v>66</v>
      </c>
      <c r="B33" s="19" t="s">
        <v>67</v>
      </c>
      <c r="C33" s="20">
        <v>235</v>
      </c>
      <c r="D33" s="20">
        <v>140</v>
      </c>
      <c r="E33" s="20">
        <v>95</v>
      </c>
      <c r="F33" s="20">
        <v>58</v>
      </c>
      <c r="G33" s="21"/>
      <c r="H33" s="21"/>
    </row>
    <row r="34" spans="1:8" ht="15.75" thickBot="1" x14ac:dyDescent="0.3">
      <c r="A34" s="12" t="s">
        <v>68</v>
      </c>
      <c r="B34" s="13" t="s">
        <v>67</v>
      </c>
      <c r="C34" s="17">
        <v>235</v>
      </c>
      <c r="D34" s="17">
        <v>140</v>
      </c>
      <c r="E34" s="17">
        <v>95</v>
      </c>
      <c r="F34" s="17">
        <v>58</v>
      </c>
      <c r="G34" s="15" t="s">
        <v>28</v>
      </c>
      <c r="H34" s="15">
        <v>7</v>
      </c>
    </row>
    <row r="35" spans="1:8" ht="15.75" thickBot="1" x14ac:dyDescent="0.3">
      <c r="A35" s="18" t="s">
        <v>69</v>
      </c>
      <c r="B35" s="19" t="s">
        <v>70</v>
      </c>
      <c r="C35" s="20">
        <v>283</v>
      </c>
      <c r="D35" s="20">
        <v>153</v>
      </c>
      <c r="E35" s="20">
        <v>130</v>
      </c>
      <c r="F35" s="20">
        <v>115</v>
      </c>
      <c r="G35" s="21"/>
      <c r="H35" s="21"/>
    </row>
    <row r="36" spans="1:8" ht="15.75" thickBot="1" x14ac:dyDescent="0.3">
      <c r="A36" s="12" t="s">
        <v>71</v>
      </c>
      <c r="B36" s="13" t="s">
        <v>70</v>
      </c>
      <c r="C36" s="17">
        <v>112</v>
      </c>
      <c r="D36" s="17">
        <v>61</v>
      </c>
      <c r="E36" s="17">
        <v>51</v>
      </c>
      <c r="F36" s="17">
        <v>54</v>
      </c>
      <c r="G36" s="15" t="s">
        <v>28</v>
      </c>
      <c r="H36" s="15">
        <v>2</v>
      </c>
    </row>
    <row r="37" spans="1:8" ht="15.75" thickBot="1" x14ac:dyDescent="0.3">
      <c r="A37" s="12" t="s">
        <v>72</v>
      </c>
      <c r="B37" s="13" t="s">
        <v>279</v>
      </c>
      <c r="C37" s="17">
        <v>171</v>
      </c>
      <c r="D37" s="17">
        <v>92</v>
      </c>
      <c r="E37" s="17">
        <v>79</v>
      </c>
      <c r="F37" s="17">
        <v>61</v>
      </c>
      <c r="G37" s="15" t="s">
        <v>28</v>
      </c>
      <c r="H37" s="15">
        <v>2</v>
      </c>
    </row>
    <row r="38" spans="1:8" ht="15.75" thickBot="1" x14ac:dyDescent="0.3">
      <c r="A38" s="18" t="s">
        <v>73</v>
      </c>
      <c r="B38" s="19" t="s">
        <v>74</v>
      </c>
      <c r="C38" s="20">
        <v>117</v>
      </c>
      <c r="D38" s="20">
        <v>62</v>
      </c>
      <c r="E38" s="20">
        <v>55</v>
      </c>
      <c r="F38" s="20">
        <v>31</v>
      </c>
      <c r="G38" s="21"/>
      <c r="H38" s="21"/>
    </row>
    <row r="39" spans="1:8" ht="15.75" thickBot="1" x14ac:dyDescent="0.3">
      <c r="A39" s="12" t="s">
        <v>75</v>
      </c>
      <c r="B39" s="13" t="s">
        <v>74</v>
      </c>
      <c r="C39" s="17">
        <v>117</v>
      </c>
      <c r="D39" s="17">
        <v>62</v>
      </c>
      <c r="E39" s="17">
        <v>55</v>
      </c>
      <c r="F39" s="17">
        <v>31</v>
      </c>
      <c r="G39" s="15" t="s">
        <v>28</v>
      </c>
      <c r="H39" s="15">
        <v>7</v>
      </c>
    </row>
    <row r="40" spans="1:8" ht="15.75" thickBot="1" x14ac:dyDescent="0.3">
      <c r="A40" s="18" t="s">
        <v>76</v>
      </c>
      <c r="B40" s="19" t="s">
        <v>77</v>
      </c>
      <c r="C40" s="20">
        <v>12</v>
      </c>
      <c r="D40" s="20">
        <v>7</v>
      </c>
      <c r="E40" s="20">
        <v>5</v>
      </c>
      <c r="F40" s="20">
        <v>6</v>
      </c>
      <c r="G40" s="21"/>
      <c r="H40" s="21"/>
    </row>
    <row r="41" spans="1:8" ht="15.75" thickBot="1" x14ac:dyDescent="0.3">
      <c r="A41" s="12" t="s">
        <v>78</v>
      </c>
      <c r="B41" s="13" t="s">
        <v>77</v>
      </c>
      <c r="C41" s="17">
        <v>12</v>
      </c>
      <c r="D41" s="17">
        <v>7</v>
      </c>
      <c r="E41" s="17">
        <v>5</v>
      </c>
      <c r="F41" s="17">
        <v>6</v>
      </c>
      <c r="G41" s="15" t="s">
        <v>28</v>
      </c>
      <c r="H41" s="15">
        <v>6</v>
      </c>
    </row>
    <row r="42" spans="1:8" ht="15.75" thickBot="1" x14ac:dyDescent="0.3">
      <c r="A42" s="18" t="s">
        <v>79</v>
      </c>
      <c r="B42" s="19" t="s">
        <v>80</v>
      </c>
      <c r="C42" s="20">
        <v>117</v>
      </c>
      <c r="D42" s="20">
        <v>66</v>
      </c>
      <c r="E42" s="20">
        <v>51</v>
      </c>
      <c r="F42" s="20">
        <v>41</v>
      </c>
      <c r="G42" s="21"/>
      <c r="H42" s="21"/>
    </row>
    <row r="43" spans="1:8" ht="15.75" thickBot="1" x14ac:dyDescent="0.3">
      <c r="A43" s="12" t="s">
        <v>81</v>
      </c>
      <c r="B43" s="13" t="s">
        <v>80</v>
      </c>
      <c r="C43" s="17">
        <v>117</v>
      </c>
      <c r="D43" s="17">
        <v>66</v>
      </c>
      <c r="E43" s="17">
        <v>51</v>
      </c>
      <c r="F43" s="17">
        <v>41</v>
      </c>
      <c r="G43" s="15" t="s">
        <v>28</v>
      </c>
      <c r="H43" s="15">
        <v>6</v>
      </c>
    </row>
    <row r="44" spans="1:8" ht="15.75" thickBot="1" x14ac:dyDescent="0.3">
      <c r="A44" s="18" t="s">
        <v>82</v>
      </c>
      <c r="B44" s="19" t="s">
        <v>83</v>
      </c>
      <c r="C44" s="20">
        <v>279</v>
      </c>
      <c r="D44" s="20">
        <v>140</v>
      </c>
      <c r="E44" s="20">
        <v>139</v>
      </c>
      <c r="F44" s="20">
        <v>34</v>
      </c>
      <c r="G44" s="21"/>
      <c r="H44" s="21"/>
    </row>
    <row r="45" spans="1:8" ht="15.75" thickBot="1" x14ac:dyDescent="0.3">
      <c r="A45" s="12" t="s">
        <v>84</v>
      </c>
      <c r="B45" s="13" t="s">
        <v>83</v>
      </c>
      <c r="C45" s="17">
        <v>279</v>
      </c>
      <c r="D45" s="17">
        <v>140</v>
      </c>
      <c r="E45" s="17">
        <v>139</v>
      </c>
      <c r="F45" s="17">
        <v>34</v>
      </c>
      <c r="G45" s="15" t="s">
        <v>28</v>
      </c>
      <c r="H45" s="15">
        <v>9</v>
      </c>
    </row>
    <row r="46" spans="1:8" ht="15.75" thickBot="1" x14ac:dyDescent="0.3">
      <c r="A46" s="18" t="s">
        <v>85</v>
      </c>
      <c r="B46" s="19" t="s">
        <v>86</v>
      </c>
      <c r="C46" s="20">
        <v>237</v>
      </c>
      <c r="D46" s="20">
        <v>127</v>
      </c>
      <c r="E46" s="20">
        <v>110</v>
      </c>
      <c r="F46" s="20">
        <v>99</v>
      </c>
      <c r="G46" s="21"/>
      <c r="H46" s="21"/>
    </row>
    <row r="47" spans="1:8" ht="15.75" thickBot="1" x14ac:dyDescent="0.3">
      <c r="A47" s="12" t="s">
        <v>87</v>
      </c>
      <c r="B47" s="13" t="s">
        <v>86</v>
      </c>
      <c r="C47" s="17">
        <v>237</v>
      </c>
      <c r="D47" s="17">
        <v>127</v>
      </c>
      <c r="E47" s="17">
        <v>110</v>
      </c>
      <c r="F47" s="17">
        <v>99</v>
      </c>
      <c r="G47" s="15" t="s">
        <v>28</v>
      </c>
      <c r="H47" s="15">
        <v>2</v>
      </c>
    </row>
    <row r="48" spans="1:8" ht="15.75" thickBot="1" x14ac:dyDescent="0.3">
      <c r="A48" s="18" t="s">
        <v>88</v>
      </c>
      <c r="B48" s="19" t="s">
        <v>89</v>
      </c>
      <c r="C48" s="20">
        <v>182</v>
      </c>
      <c r="D48" s="20">
        <v>94</v>
      </c>
      <c r="E48" s="20">
        <v>88</v>
      </c>
      <c r="F48" s="20">
        <v>43</v>
      </c>
      <c r="G48" s="21"/>
      <c r="H48" s="21"/>
    </row>
    <row r="49" spans="1:8" ht="15.75" thickBot="1" x14ac:dyDescent="0.3">
      <c r="A49" s="12" t="s">
        <v>90</v>
      </c>
      <c r="B49" s="13" t="s">
        <v>89</v>
      </c>
      <c r="C49" s="17">
        <v>182</v>
      </c>
      <c r="D49" s="17">
        <v>94</v>
      </c>
      <c r="E49" s="17">
        <v>88</v>
      </c>
      <c r="F49" s="17">
        <v>43</v>
      </c>
      <c r="G49" s="15" t="s">
        <v>28</v>
      </c>
      <c r="H49" s="15">
        <v>2</v>
      </c>
    </row>
    <row r="50" spans="1:8" ht="15.75" thickBot="1" x14ac:dyDescent="0.3">
      <c r="A50" s="18" t="s">
        <v>91</v>
      </c>
      <c r="B50" s="19" t="s">
        <v>92</v>
      </c>
      <c r="C50" s="20">
        <v>120</v>
      </c>
      <c r="D50" s="20">
        <v>64</v>
      </c>
      <c r="E50" s="20">
        <v>56</v>
      </c>
      <c r="F50" s="20">
        <v>31</v>
      </c>
      <c r="G50" s="21"/>
      <c r="H50" s="21"/>
    </row>
    <row r="51" spans="1:8" ht="15.75" thickBot="1" x14ac:dyDescent="0.3">
      <c r="A51" s="12" t="s">
        <v>93</v>
      </c>
      <c r="B51" s="13" t="s">
        <v>92</v>
      </c>
      <c r="C51" s="17">
        <v>120</v>
      </c>
      <c r="D51" s="17">
        <v>64</v>
      </c>
      <c r="E51" s="17">
        <v>56</v>
      </c>
      <c r="F51" s="17">
        <v>31</v>
      </c>
      <c r="G51" s="15" t="s">
        <v>28</v>
      </c>
      <c r="H51" s="15">
        <v>2</v>
      </c>
    </row>
    <row r="52" spans="1:8" ht="15.75" thickBot="1" x14ac:dyDescent="0.3">
      <c r="A52" s="18" t="s">
        <v>94</v>
      </c>
      <c r="B52" s="19" t="s">
        <v>23</v>
      </c>
      <c r="C52" s="22">
        <f>+D52+E52</f>
        <v>17130</v>
      </c>
      <c r="D52" s="22">
        <v>8496</v>
      </c>
      <c r="E52" s="22">
        <v>8634</v>
      </c>
      <c r="F52" s="22">
        <v>4485</v>
      </c>
      <c r="G52" s="21"/>
      <c r="H52" s="21"/>
    </row>
    <row r="53" spans="1:8" ht="15.75" thickBot="1" x14ac:dyDescent="0.3">
      <c r="A53" s="12" t="s">
        <v>95</v>
      </c>
      <c r="B53" s="13" t="s">
        <v>23</v>
      </c>
      <c r="C53" s="16">
        <f>+D53+E53</f>
        <v>17130</v>
      </c>
      <c r="D53" s="16">
        <v>8496</v>
      </c>
      <c r="E53" s="16">
        <v>8634</v>
      </c>
      <c r="F53" s="16">
        <v>4485</v>
      </c>
      <c r="G53" s="15" t="s">
        <v>96</v>
      </c>
      <c r="H53" s="26">
        <v>8</v>
      </c>
    </row>
    <row r="54" spans="1:8" ht="15.75" thickBot="1" x14ac:dyDescent="0.3">
      <c r="A54" s="18" t="s">
        <v>97</v>
      </c>
      <c r="B54" s="19" t="s">
        <v>98</v>
      </c>
      <c r="C54" s="20">
        <v>65</v>
      </c>
      <c r="D54" s="20">
        <v>38</v>
      </c>
      <c r="E54" s="20">
        <v>27</v>
      </c>
      <c r="F54" s="20">
        <v>26</v>
      </c>
      <c r="G54" s="21"/>
      <c r="H54" s="21"/>
    </row>
    <row r="55" spans="1:8" ht="15.75" thickBot="1" x14ac:dyDescent="0.3">
      <c r="A55" s="12" t="s">
        <v>99</v>
      </c>
      <c r="B55" s="13" t="s">
        <v>98</v>
      </c>
      <c r="C55" s="17">
        <v>65</v>
      </c>
      <c r="D55" s="17">
        <v>38</v>
      </c>
      <c r="E55" s="17">
        <v>27</v>
      </c>
      <c r="F55" s="17">
        <v>26</v>
      </c>
      <c r="G55" s="15" t="s">
        <v>28</v>
      </c>
      <c r="H55" s="15">
        <v>7</v>
      </c>
    </row>
    <row r="56" spans="1:8" ht="15.75" thickBot="1" x14ac:dyDescent="0.3">
      <c r="A56" s="18" t="s">
        <v>100</v>
      </c>
      <c r="B56" s="19" t="s">
        <v>101</v>
      </c>
      <c r="C56" s="20">
        <v>526</v>
      </c>
      <c r="D56" s="20">
        <v>280</v>
      </c>
      <c r="E56" s="20">
        <v>246</v>
      </c>
      <c r="F56" s="20">
        <v>90</v>
      </c>
      <c r="G56" s="21"/>
      <c r="H56" s="21"/>
    </row>
    <row r="57" spans="1:8" ht="15.75" thickBot="1" x14ac:dyDescent="0.3">
      <c r="A57" s="12" t="s">
        <v>102</v>
      </c>
      <c r="B57" s="13" t="s">
        <v>101</v>
      </c>
      <c r="C57" s="17">
        <v>526</v>
      </c>
      <c r="D57" s="17">
        <v>280</v>
      </c>
      <c r="E57" s="17">
        <v>246</v>
      </c>
      <c r="F57" s="17">
        <v>90</v>
      </c>
      <c r="G57" s="15" t="s">
        <v>28</v>
      </c>
      <c r="H57" s="15">
        <v>6</v>
      </c>
    </row>
    <row r="58" spans="1:8" ht="15.75" thickBot="1" x14ac:dyDescent="0.3">
      <c r="A58" s="18" t="s">
        <v>103</v>
      </c>
      <c r="B58" s="19" t="s">
        <v>104</v>
      </c>
      <c r="C58" s="20">
        <v>558</v>
      </c>
      <c r="D58" s="20">
        <v>282</v>
      </c>
      <c r="E58" s="20">
        <v>276</v>
      </c>
      <c r="F58" s="20">
        <v>161</v>
      </c>
      <c r="G58" s="21"/>
      <c r="H58" s="21"/>
    </row>
    <row r="59" spans="1:8" ht="15.75" thickBot="1" x14ac:dyDescent="0.3">
      <c r="A59" s="12" t="s">
        <v>105</v>
      </c>
      <c r="B59" s="13" t="s">
        <v>104</v>
      </c>
      <c r="C59" s="17">
        <v>387</v>
      </c>
      <c r="D59" s="17">
        <v>203</v>
      </c>
      <c r="E59" s="17">
        <v>184</v>
      </c>
      <c r="F59" s="17">
        <v>108</v>
      </c>
      <c r="G59" s="15" t="s">
        <v>28</v>
      </c>
      <c r="H59" s="15">
        <v>6</v>
      </c>
    </row>
    <row r="60" spans="1:8" ht="15.75" thickBot="1" x14ac:dyDescent="0.3">
      <c r="A60" s="12" t="s">
        <v>106</v>
      </c>
      <c r="B60" s="13" t="s">
        <v>23</v>
      </c>
      <c r="C60" s="17">
        <v>171</v>
      </c>
      <c r="D60" s="17">
        <v>79</v>
      </c>
      <c r="E60" s="17">
        <v>92</v>
      </c>
      <c r="F60" s="17">
        <v>53</v>
      </c>
      <c r="G60" s="15" t="s">
        <v>28</v>
      </c>
      <c r="H60" s="15">
        <v>8</v>
      </c>
    </row>
    <row r="61" spans="1:8" ht="15.75" thickBot="1" x14ac:dyDescent="0.3">
      <c r="A61" s="18" t="s">
        <v>107</v>
      </c>
      <c r="B61" s="19" t="s">
        <v>108</v>
      </c>
      <c r="C61" s="20">
        <v>140</v>
      </c>
      <c r="D61" s="20">
        <v>77</v>
      </c>
      <c r="E61" s="20">
        <v>63</v>
      </c>
      <c r="F61" s="20">
        <v>53</v>
      </c>
      <c r="G61" s="21"/>
      <c r="H61" s="21"/>
    </row>
    <row r="62" spans="1:8" ht="15.75" thickBot="1" x14ac:dyDescent="0.3">
      <c r="A62" s="12" t="s">
        <v>109</v>
      </c>
      <c r="B62" s="13" t="s">
        <v>108</v>
      </c>
      <c r="C62" s="17">
        <v>140</v>
      </c>
      <c r="D62" s="17">
        <v>77</v>
      </c>
      <c r="E62" s="17">
        <v>63</v>
      </c>
      <c r="F62" s="17">
        <v>53</v>
      </c>
      <c r="G62" s="15" t="s">
        <v>28</v>
      </c>
      <c r="H62" s="15">
        <v>2</v>
      </c>
    </row>
    <row r="63" spans="1:8" ht="15.75" thickBot="1" x14ac:dyDescent="0.3">
      <c r="A63" s="18" t="s">
        <v>110</v>
      </c>
      <c r="B63" s="19" t="s">
        <v>111</v>
      </c>
      <c r="C63" s="20">
        <v>33</v>
      </c>
      <c r="D63" s="20">
        <v>17</v>
      </c>
      <c r="E63" s="20">
        <v>16</v>
      </c>
      <c r="F63" s="20">
        <v>8</v>
      </c>
      <c r="G63" s="21"/>
      <c r="H63" s="21"/>
    </row>
    <row r="64" spans="1:8" ht="15.75" thickBot="1" x14ac:dyDescent="0.3">
      <c r="A64" s="12" t="s">
        <v>112</v>
      </c>
      <c r="B64" s="13" t="s">
        <v>111</v>
      </c>
      <c r="C64" s="17">
        <v>33</v>
      </c>
      <c r="D64" s="17">
        <v>17</v>
      </c>
      <c r="E64" s="17">
        <v>16</v>
      </c>
      <c r="F64" s="17">
        <v>8</v>
      </c>
      <c r="G64" s="15" t="s">
        <v>28</v>
      </c>
      <c r="H64" s="15">
        <v>2</v>
      </c>
    </row>
    <row r="65" spans="1:8" ht="15.75" thickBot="1" x14ac:dyDescent="0.3">
      <c r="A65" s="18" t="s">
        <v>113</v>
      </c>
      <c r="B65" s="19" t="s">
        <v>114</v>
      </c>
      <c r="C65" s="22">
        <v>5089</v>
      </c>
      <c r="D65" s="22">
        <v>2541</v>
      </c>
      <c r="E65" s="22">
        <v>2548</v>
      </c>
      <c r="F65" s="22">
        <v>1333</v>
      </c>
      <c r="G65" s="21"/>
      <c r="H65" s="21"/>
    </row>
    <row r="66" spans="1:8" ht="15.75" thickBot="1" x14ac:dyDescent="0.3">
      <c r="A66" s="12" t="s">
        <v>115</v>
      </c>
      <c r="B66" s="13" t="s">
        <v>114</v>
      </c>
      <c r="C66" s="16">
        <v>4219</v>
      </c>
      <c r="D66" s="16">
        <v>2126</v>
      </c>
      <c r="E66" s="16">
        <v>2093</v>
      </c>
      <c r="F66" s="16">
        <v>1114</v>
      </c>
      <c r="G66" s="15" t="s">
        <v>96</v>
      </c>
      <c r="H66" s="15">
        <v>9</v>
      </c>
    </row>
    <row r="67" spans="1:8" ht="15.75" thickBot="1" x14ac:dyDescent="0.3">
      <c r="A67" s="12" t="s">
        <v>116</v>
      </c>
      <c r="B67" s="13" t="s">
        <v>23</v>
      </c>
      <c r="C67" s="17">
        <v>869</v>
      </c>
      <c r="D67" s="17">
        <v>414</v>
      </c>
      <c r="E67" s="17">
        <v>455</v>
      </c>
      <c r="F67" s="17">
        <v>218</v>
      </c>
      <c r="G67" s="15" t="s">
        <v>28</v>
      </c>
      <c r="H67" s="15">
        <v>8</v>
      </c>
    </row>
    <row r="68" spans="1:8" ht="15.75" thickBot="1" x14ac:dyDescent="0.3">
      <c r="A68" s="12" t="s">
        <v>117</v>
      </c>
      <c r="B68" s="13" t="s">
        <v>118</v>
      </c>
      <c r="C68" s="17">
        <v>1</v>
      </c>
      <c r="D68" s="17">
        <v>1</v>
      </c>
      <c r="E68" s="17">
        <v>0</v>
      </c>
      <c r="F68" s="17">
        <v>1</v>
      </c>
      <c r="G68" s="15" t="s">
        <v>28</v>
      </c>
      <c r="H68" s="15">
        <v>6</v>
      </c>
    </row>
    <row r="69" spans="1:8" ht="15.75" thickBot="1" x14ac:dyDescent="0.3">
      <c r="A69" s="18" t="s">
        <v>119</v>
      </c>
      <c r="B69" s="19" t="s">
        <v>120</v>
      </c>
      <c r="C69" s="20">
        <v>77</v>
      </c>
      <c r="D69" s="20">
        <v>43</v>
      </c>
      <c r="E69" s="20">
        <v>34</v>
      </c>
      <c r="F69" s="20">
        <v>34</v>
      </c>
      <c r="G69" s="21"/>
      <c r="H69" s="21"/>
    </row>
    <row r="70" spans="1:8" ht="15.75" thickBot="1" x14ac:dyDescent="0.3">
      <c r="A70" s="12" t="s">
        <v>121</v>
      </c>
      <c r="B70" s="13" t="s">
        <v>120</v>
      </c>
      <c r="C70" s="17">
        <v>64</v>
      </c>
      <c r="D70" s="17">
        <v>35</v>
      </c>
      <c r="E70" s="17">
        <v>29</v>
      </c>
      <c r="F70" s="17">
        <v>29</v>
      </c>
      <c r="G70" s="15" t="s">
        <v>28</v>
      </c>
      <c r="H70" s="15">
        <v>9</v>
      </c>
    </row>
    <row r="71" spans="1:8" ht="15.75" thickBot="1" x14ac:dyDescent="0.3">
      <c r="A71" s="12" t="s">
        <v>122</v>
      </c>
      <c r="B71" s="13" t="s">
        <v>123</v>
      </c>
      <c r="C71" s="17">
        <v>13</v>
      </c>
      <c r="D71" s="17">
        <v>8</v>
      </c>
      <c r="E71" s="17">
        <v>5</v>
      </c>
      <c r="F71" s="17">
        <v>5</v>
      </c>
      <c r="G71" s="15" t="s">
        <v>28</v>
      </c>
      <c r="H71" s="15">
        <v>4</v>
      </c>
    </row>
    <row r="72" spans="1:8" ht="15.75" thickBot="1" x14ac:dyDescent="0.3">
      <c r="A72" s="18" t="s">
        <v>124</v>
      </c>
      <c r="B72" s="19" t="s">
        <v>125</v>
      </c>
      <c r="C72" s="20">
        <v>319</v>
      </c>
      <c r="D72" s="20">
        <v>186</v>
      </c>
      <c r="E72" s="20">
        <v>133</v>
      </c>
      <c r="F72" s="20">
        <v>96</v>
      </c>
      <c r="G72" s="21"/>
      <c r="H72" s="21"/>
    </row>
    <row r="73" spans="1:8" ht="15.75" thickBot="1" x14ac:dyDescent="0.3">
      <c r="A73" s="12" t="s">
        <v>126</v>
      </c>
      <c r="B73" s="13" t="s">
        <v>125</v>
      </c>
      <c r="C73" s="17">
        <v>319</v>
      </c>
      <c r="D73" s="17">
        <v>186</v>
      </c>
      <c r="E73" s="17">
        <v>133</v>
      </c>
      <c r="F73" s="17">
        <v>96</v>
      </c>
      <c r="G73" s="15" t="s">
        <v>28</v>
      </c>
      <c r="H73" s="15">
        <v>7</v>
      </c>
    </row>
    <row r="74" spans="1:8" ht="15.75" thickBot="1" x14ac:dyDescent="0.3">
      <c r="A74" s="18" t="s">
        <v>127</v>
      </c>
      <c r="B74" s="19" t="s">
        <v>128</v>
      </c>
      <c r="C74" s="22">
        <v>1825</v>
      </c>
      <c r="D74" s="20">
        <v>927</v>
      </c>
      <c r="E74" s="20">
        <v>898</v>
      </c>
      <c r="F74" s="20">
        <v>475</v>
      </c>
      <c r="G74" s="21"/>
      <c r="H74" s="21"/>
    </row>
    <row r="75" spans="1:8" ht="15.75" thickBot="1" x14ac:dyDescent="0.3">
      <c r="A75" s="12" t="s">
        <v>129</v>
      </c>
      <c r="B75" s="13" t="s">
        <v>128</v>
      </c>
      <c r="C75" s="16">
        <v>1738</v>
      </c>
      <c r="D75" s="17">
        <v>878</v>
      </c>
      <c r="E75" s="17">
        <v>860</v>
      </c>
      <c r="F75" s="17">
        <v>452</v>
      </c>
      <c r="G75" s="15" t="s">
        <v>28</v>
      </c>
      <c r="H75" s="15">
        <v>10</v>
      </c>
    </row>
    <row r="76" spans="1:8" ht="15.75" thickBot="1" x14ac:dyDescent="0.3">
      <c r="A76" s="12" t="s">
        <v>130</v>
      </c>
      <c r="B76" s="13" t="s">
        <v>131</v>
      </c>
      <c r="C76" s="17">
        <v>87</v>
      </c>
      <c r="D76" s="17">
        <v>49</v>
      </c>
      <c r="E76" s="17">
        <v>38</v>
      </c>
      <c r="F76" s="17">
        <v>23</v>
      </c>
      <c r="G76" s="15" t="s">
        <v>28</v>
      </c>
      <c r="H76" s="15">
        <v>10</v>
      </c>
    </row>
    <row r="77" spans="1:8" ht="15.75" thickBot="1" x14ac:dyDescent="0.3">
      <c r="A77" s="18" t="s">
        <v>132</v>
      </c>
      <c r="B77" s="19" t="s">
        <v>133</v>
      </c>
      <c r="C77" s="22">
        <v>3377</v>
      </c>
      <c r="D77" s="22">
        <v>1718</v>
      </c>
      <c r="E77" s="22">
        <v>1659</v>
      </c>
      <c r="F77" s="20">
        <v>843</v>
      </c>
      <c r="G77" s="21"/>
      <c r="H77" s="21"/>
    </row>
    <row r="78" spans="1:8" ht="15.75" thickBot="1" x14ac:dyDescent="0.3">
      <c r="A78" s="12" t="s">
        <v>134</v>
      </c>
      <c r="B78" s="13" t="s">
        <v>133</v>
      </c>
      <c r="C78" s="16">
        <v>3377</v>
      </c>
      <c r="D78" s="16">
        <v>1718</v>
      </c>
      <c r="E78" s="16">
        <v>1659</v>
      </c>
      <c r="F78" s="17">
        <v>843</v>
      </c>
      <c r="G78" s="15" t="s">
        <v>96</v>
      </c>
      <c r="H78" s="15">
        <v>10</v>
      </c>
    </row>
    <row r="79" spans="1:8" ht="15.75" thickBot="1" x14ac:dyDescent="0.3">
      <c r="A79" s="18" t="s">
        <v>135</v>
      </c>
      <c r="B79" s="19" t="s">
        <v>136</v>
      </c>
      <c r="C79" s="20">
        <v>54</v>
      </c>
      <c r="D79" s="20">
        <v>31</v>
      </c>
      <c r="E79" s="20">
        <v>23</v>
      </c>
      <c r="F79" s="20">
        <v>17</v>
      </c>
      <c r="G79" s="21"/>
      <c r="H79" s="21"/>
    </row>
    <row r="80" spans="1:8" ht="15.75" thickBot="1" x14ac:dyDescent="0.3">
      <c r="A80" s="12" t="s">
        <v>137</v>
      </c>
      <c r="B80" s="13" t="s">
        <v>136</v>
      </c>
      <c r="C80" s="17">
        <v>54</v>
      </c>
      <c r="D80" s="17">
        <v>31</v>
      </c>
      <c r="E80" s="17">
        <v>23</v>
      </c>
      <c r="F80" s="17">
        <v>17</v>
      </c>
      <c r="G80" s="15" t="s">
        <v>28</v>
      </c>
      <c r="H80" s="15">
        <v>6</v>
      </c>
    </row>
    <row r="81" spans="1:8" ht="15.75" thickBot="1" x14ac:dyDescent="0.3">
      <c r="A81" s="18" t="s">
        <v>138</v>
      </c>
      <c r="B81" s="19" t="s">
        <v>139</v>
      </c>
      <c r="C81" s="20">
        <v>60</v>
      </c>
      <c r="D81" s="20">
        <v>32</v>
      </c>
      <c r="E81" s="20">
        <v>28</v>
      </c>
      <c r="F81" s="20">
        <v>27</v>
      </c>
      <c r="G81" s="21"/>
      <c r="H81" s="21"/>
    </row>
    <row r="82" spans="1:8" ht="15.75" thickBot="1" x14ac:dyDescent="0.3">
      <c r="A82" s="12" t="s">
        <v>140</v>
      </c>
      <c r="B82" s="13" t="s">
        <v>139</v>
      </c>
      <c r="C82" s="17">
        <v>60</v>
      </c>
      <c r="D82" s="17">
        <v>32</v>
      </c>
      <c r="E82" s="17">
        <v>28</v>
      </c>
      <c r="F82" s="17">
        <v>27</v>
      </c>
      <c r="G82" s="15" t="s">
        <v>28</v>
      </c>
      <c r="H82" s="15">
        <v>2</v>
      </c>
    </row>
    <row r="83" spans="1:8" ht="15.75" thickBot="1" x14ac:dyDescent="0.3">
      <c r="A83" s="18" t="s">
        <v>141</v>
      </c>
      <c r="B83" s="19" t="s">
        <v>142</v>
      </c>
      <c r="C83" s="20">
        <v>160</v>
      </c>
      <c r="D83" s="20">
        <v>92</v>
      </c>
      <c r="E83" s="20">
        <v>68</v>
      </c>
      <c r="F83" s="20">
        <v>48</v>
      </c>
      <c r="G83" s="21"/>
      <c r="H83" s="21"/>
    </row>
    <row r="84" spans="1:8" ht="15.75" thickBot="1" x14ac:dyDescent="0.3">
      <c r="A84" s="12" t="s">
        <v>143</v>
      </c>
      <c r="B84" s="13" t="s">
        <v>142</v>
      </c>
      <c r="C84" s="17">
        <v>160</v>
      </c>
      <c r="D84" s="17">
        <v>92</v>
      </c>
      <c r="E84" s="17">
        <v>68</v>
      </c>
      <c r="F84" s="17">
        <v>48</v>
      </c>
      <c r="G84" s="15" t="s">
        <v>28</v>
      </c>
      <c r="H84" s="15">
        <v>2</v>
      </c>
    </row>
    <row r="85" spans="1:8" ht="15.75" thickBot="1" x14ac:dyDescent="0.3">
      <c r="A85" s="18" t="s">
        <v>144</v>
      </c>
      <c r="B85" s="19" t="s">
        <v>145</v>
      </c>
      <c r="C85" s="20">
        <v>127</v>
      </c>
      <c r="D85" s="20">
        <v>74</v>
      </c>
      <c r="E85" s="20">
        <v>53</v>
      </c>
      <c r="F85" s="20">
        <v>33</v>
      </c>
      <c r="G85" s="21"/>
      <c r="H85" s="21"/>
    </row>
    <row r="86" spans="1:8" ht="15.75" thickBot="1" x14ac:dyDescent="0.3">
      <c r="A86" s="12" t="s">
        <v>146</v>
      </c>
      <c r="B86" s="13" t="s">
        <v>145</v>
      </c>
      <c r="C86" s="17">
        <v>127</v>
      </c>
      <c r="D86" s="17">
        <v>74</v>
      </c>
      <c r="E86" s="17">
        <v>53</v>
      </c>
      <c r="F86" s="17">
        <v>33</v>
      </c>
      <c r="G86" s="15" t="s">
        <v>28</v>
      </c>
      <c r="H86" s="15">
        <v>2</v>
      </c>
    </row>
    <row r="87" spans="1:8" ht="15.75" thickBot="1" x14ac:dyDescent="0.3">
      <c r="A87" s="18" t="s">
        <v>147</v>
      </c>
      <c r="B87" s="19" t="s">
        <v>23</v>
      </c>
      <c r="C87" s="20">
        <v>97</v>
      </c>
      <c r="D87" s="20">
        <v>49</v>
      </c>
      <c r="E87" s="20">
        <v>48</v>
      </c>
      <c r="F87" s="20">
        <v>34</v>
      </c>
      <c r="G87" s="21"/>
      <c r="H87" s="21"/>
    </row>
    <row r="88" spans="1:8" ht="15.75" thickBot="1" x14ac:dyDescent="0.3">
      <c r="A88" s="12" t="s">
        <v>148</v>
      </c>
      <c r="B88" s="13" t="s">
        <v>23</v>
      </c>
      <c r="C88" s="17">
        <v>97</v>
      </c>
      <c r="D88" s="17">
        <v>49</v>
      </c>
      <c r="E88" s="17">
        <v>48</v>
      </c>
      <c r="F88" s="17">
        <v>34</v>
      </c>
      <c r="G88" s="15" t="s">
        <v>28</v>
      </c>
      <c r="H88" s="26">
        <v>1</v>
      </c>
    </row>
    <row r="89" spans="1:8" ht="15.75" thickBot="1" x14ac:dyDescent="0.3">
      <c r="A89" s="18" t="s">
        <v>149</v>
      </c>
      <c r="B89" s="19" t="s">
        <v>150</v>
      </c>
      <c r="C89" s="20">
        <v>44</v>
      </c>
      <c r="D89" s="20">
        <v>19</v>
      </c>
      <c r="E89" s="20">
        <v>25</v>
      </c>
      <c r="F89" s="20">
        <v>15</v>
      </c>
      <c r="G89" s="21"/>
      <c r="H89" s="21"/>
    </row>
    <row r="90" spans="1:8" ht="15.75" thickBot="1" x14ac:dyDescent="0.3">
      <c r="A90" s="12" t="s">
        <v>151</v>
      </c>
      <c r="B90" s="13" t="s">
        <v>150</v>
      </c>
      <c r="C90" s="17">
        <v>44</v>
      </c>
      <c r="D90" s="17">
        <v>19</v>
      </c>
      <c r="E90" s="17">
        <v>25</v>
      </c>
      <c r="F90" s="17">
        <v>15</v>
      </c>
      <c r="G90" s="15" t="s">
        <v>28</v>
      </c>
      <c r="H90" s="15">
        <v>6</v>
      </c>
    </row>
    <row r="91" spans="1:8" ht="15.75" thickBot="1" x14ac:dyDescent="0.3">
      <c r="A91" s="18" t="s">
        <v>152</v>
      </c>
      <c r="B91" s="19" t="s">
        <v>153</v>
      </c>
      <c r="C91" s="20">
        <v>76</v>
      </c>
      <c r="D91" s="20">
        <v>45</v>
      </c>
      <c r="E91" s="20">
        <v>31</v>
      </c>
      <c r="F91" s="20">
        <v>23</v>
      </c>
      <c r="G91" s="21"/>
      <c r="H91" s="21"/>
    </row>
    <row r="92" spans="1:8" ht="15.75" thickBot="1" x14ac:dyDescent="0.3">
      <c r="A92" s="12" t="s">
        <v>154</v>
      </c>
      <c r="B92" s="13" t="s">
        <v>153</v>
      </c>
      <c r="C92" s="17">
        <v>76</v>
      </c>
      <c r="D92" s="17">
        <v>45</v>
      </c>
      <c r="E92" s="17">
        <v>31</v>
      </c>
      <c r="F92" s="17">
        <v>23</v>
      </c>
      <c r="G92" s="15" t="s">
        <v>28</v>
      </c>
      <c r="H92" s="15">
        <v>9</v>
      </c>
    </row>
    <row r="93" spans="1:8" ht="15.75" thickBot="1" x14ac:dyDescent="0.3">
      <c r="A93" s="18" t="s">
        <v>155</v>
      </c>
      <c r="B93" s="19" t="s">
        <v>156</v>
      </c>
      <c r="C93" s="20">
        <v>98</v>
      </c>
      <c r="D93" s="20">
        <v>57</v>
      </c>
      <c r="E93" s="20">
        <v>41</v>
      </c>
      <c r="F93" s="20">
        <v>39</v>
      </c>
      <c r="G93" s="21"/>
      <c r="H93" s="21"/>
    </row>
    <row r="94" spans="1:8" ht="15.75" thickBot="1" x14ac:dyDescent="0.3">
      <c r="A94" s="12" t="s">
        <v>157</v>
      </c>
      <c r="B94" s="13" t="s">
        <v>156</v>
      </c>
      <c r="C94" s="17">
        <v>98</v>
      </c>
      <c r="D94" s="17">
        <v>57</v>
      </c>
      <c r="E94" s="17">
        <v>41</v>
      </c>
      <c r="F94" s="17">
        <v>39</v>
      </c>
      <c r="G94" s="15" t="s">
        <v>28</v>
      </c>
      <c r="H94" s="15">
        <v>2</v>
      </c>
    </row>
    <row r="95" spans="1:8" ht="15.75" thickBot="1" x14ac:dyDescent="0.3">
      <c r="A95" s="18" t="s">
        <v>158</v>
      </c>
      <c r="B95" s="19" t="s">
        <v>159</v>
      </c>
      <c r="C95" s="20">
        <v>77</v>
      </c>
      <c r="D95" s="20">
        <v>51</v>
      </c>
      <c r="E95" s="20">
        <v>26</v>
      </c>
      <c r="F95" s="20">
        <v>26</v>
      </c>
      <c r="G95" s="21"/>
      <c r="H95" s="21"/>
    </row>
    <row r="96" spans="1:8" ht="15.75" thickBot="1" x14ac:dyDescent="0.3">
      <c r="A96" s="12" t="s">
        <v>160</v>
      </c>
      <c r="B96" s="13" t="s">
        <v>159</v>
      </c>
      <c r="C96" s="17">
        <v>77</v>
      </c>
      <c r="D96" s="17">
        <v>51</v>
      </c>
      <c r="E96" s="17">
        <v>26</v>
      </c>
      <c r="F96" s="17">
        <v>26</v>
      </c>
      <c r="G96" s="15" t="s">
        <v>28</v>
      </c>
      <c r="H96" s="15">
        <v>2</v>
      </c>
    </row>
    <row r="97" spans="1:8" ht="15.75" thickBot="1" x14ac:dyDescent="0.3">
      <c r="A97" s="18" t="s">
        <v>161</v>
      </c>
      <c r="B97" s="19" t="s">
        <v>162</v>
      </c>
      <c r="C97" s="20">
        <v>68</v>
      </c>
      <c r="D97" s="20">
        <v>40</v>
      </c>
      <c r="E97" s="20">
        <v>28</v>
      </c>
      <c r="F97" s="20">
        <v>20</v>
      </c>
      <c r="G97" s="21"/>
      <c r="H97" s="21"/>
    </row>
    <row r="98" spans="1:8" ht="15.75" thickBot="1" x14ac:dyDescent="0.3">
      <c r="A98" s="12" t="s">
        <v>163</v>
      </c>
      <c r="B98" s="13" t="s">
        <v>162</v>
      </c>
      <c r="C98" s="17">
        <v>68</v>
      </c>
      <c r="D98" s="17">
        <v>40</v>
      </c>
      <c r="E98" s="17">
        <v>28</v>
      </c>
      <c r="F98" s="17">
        <v>20</v>
      </c>
      <c r="G98" s="15" t="s">
        <v>28</v>
      </c>
      <c r="H98" s="15">
        <v>2</v>
      </c>
    </row>
    <row r="99" spans="1:8" ht="15.75" thickBot="1" x14ac:dyDescent="0.3">
      <c r="A99" s="18" t="s">
        <v>164</v>
      </c>
      <c r="B99" s="19" t="s">
        <v>165</v>
      </c>
      <c r="C99" s="20">
        <v>372</v>
      </c>
      <c r="D99" s="20">
        <v>200</v>
      </c>
      <c r="E99" s="20">
        <v>172</v>
      </c>
      <c r="F99" s="20">
        <v>96</v>
      </c>
      <c r="G99" s="21"/>
      <c r="H99" s="21"/>
    </row>
    <row r="100" spans="1:8" ht="15.75" thickBot="1" x14ac:dyDescent="0.3">
      <c r="A100" s="12" t="s">
        <v>166</v>
      </c>
      <c r="B100" s="13" t="s">
        <v>165</v>
      </c>
      <c r="C100" s="17">
        <v>372</v>
      </c>
      <c r="D100" s="17">
        <v>200</v>
      </c>
      <c r="E100" s="17">
        <v>172</v>
      </c>
      <c r="F100" s="17">
        <v>96</v>
      </c>
      <c r="G100" s="15" t="s">
        <v>28</v>
      </c>
      <c r="H100" s="15">
        <v>3</v>
      </c>
    </row>
    <row r="101" spans="1:8" ht="15.75" thickBot="1" x14ac:dyDescent="0.3">
      <c r="A101" s="18" t="s">
        <v>167</v>
      </c>
      <c r="B101" s="19" t="s">
        <v>168</v>
      </c>
      <c r="C101" s="20">
        <v>46</v>
      </c>
      <c r="D101" s="20">
        <v>27</v>
      </c>
      <c r="E101" s="20">
        <v>19</v>
      </c>
      <c r="F101" s="20">
        <v>13</v>
      </c>
      <c r="G101" s="21"/>
      <c r="H101" s="21"/>
    </row>
    <row r="102" spans="1:8" ht="15.75" thickBot="1" x14ac:dyDescent="0.3">
      <c r="A102" s="12" t="s">
        <v>169</v>
      </c>
      <c r="B102" s="13" t="s">
        <v>168</v>
      </c>
      <c r="C102" s="17">
        <v>46</v>
      </c>
      <c r="D102" s="17">
        <v>27</v>
      </c>
      <c r="E102" s="17">
        <v>19</v>
      </c>
      <c r="F102" s="17">
        <v>13</v>
      </c>
      <c r="G102" s="15" t="s">
        <v>28</v>
      </c>
      <c r="H102" s="15">
        <v>5</v>
      </c>
    </row>
    <row r="103" spans="1:8" ht="15.75" thickBot="1" x14ac:dyDescent="0.3">
      <c r="A103" s="18" t="s">
        <v>170</v>
      </c>
      <c r="B103" s="19" t="s">
        <v>171</v>
      </c>
      <c r="C103" s="20">
        <v>15</v>
      </c>
      <c r="D103" s="20">
        <v>6</v>
      </c>
      <c r="E103" s="20">
        <v>9</v>
      </c>
      <c r="F103" s="20">
        <v>8</v>
      </c>
      <c r="G103" s="21"/>
      <c r="H103" s="21"/>
    </row>
    <row r="104" spans="1:8" ht="15.75" thickBot="1" x14ac:dyDescent="0.3">
      <c r="A104" s="12" t="s">
        <v>172</v>
      </c>
      <c r="B104" s="13" t="s">
        <v>171</v>
      </c>
      <c r="C104" s="17">
        <v>10</v>
      </c>
      <c r="D104" s="17">
        <v>3</v>
      </c>
      <c r="E104" s="17">
        <v>7</v>
      </c>
      <c r="F104" s="17">
        <v>5</v>
      </c>
      <c r="G104" s="15" t="s">
        <v>28</v>
      </c>
      <c r="H104" s="15">
        <v>9</v>
      </c>
    </row>
    <row r="105" spans="1:8" ht="15.75" thickBot="1" x14ac:dyDescent="0.3">
      <c r="A105" s="12" t="s">
        <v>173</v>
      </c>
      <c r="B105" s="13" t="s">
        <v>114</v>
      </c>
      <c r="C105" s="17">
        <v>5</v>
      </c>
      <c r="D105" s="17">
        <v>3</v>
      </c>
      <c r="E105" s="17">
        <v>2</v>
      </c>
      <c r="F105" s="17">
        <v>3</v>
      </c>
      <c r="G105" s="15" t="s">
        <v>28</v>
      </c>
      <c r="H105" s="15">
        <v>9</v>
      </c>
    </row>
    <row r="106" spans="1:8" ht="15.75" thickBot="1" x14ac:dyDescent="0.3">
      <c r="A106" s="18" t="s">
        <v>174</v>
      </c>
      <c r="B106" s="19" t="s">
        <v>175</v>
      </c>
      <c r="C106" s="22">
        <v>1809</v>
      </c>
      <c r="D106" s="20">
        <v>936</v>
      </c>
      <c r="E106" s="20">
        <v>873</v>
      </c>
      <c r="F106" s="20">
        <v>537</v>
      </c>
      <c r="G106" s="21"/>
      <c r="H106" s="21"/>
    </row>
    <row r="107" spans="1:8" ht="15.75" thickBot="1" x14ac:dyDescent="0.3">
      <c r="A107" s="12" t="s">
        <v>176</v>
      </c>
      <c r="B107" s="13" t="s">
        <v>175</v>
      </c>
      <c r="C107" s="16">
        <v>1809</v>
      </c>
      <c r="D107" s="17">
        <v>936</v>
      </c>
      <c r="E107" s="17">
        <v>873</v>
      </c>
      <c r="F107" s="17">
        <v>537</v>
      </c>
      <c r="G107" s="15" t="s">
        <v>28</v>
      </c>
      <c r="H107" s="15">
        <v>5</v>
      </c>
    </row>
    <row r="108" spans="1:8" ht="15.75" thickBot="1" x14ac:dyDescent="0.3">
      <c r="A108" s="18" t="s">
        <v>177</v>
      </c>
      <c r="B108" s="19" t="s">
        <v>178</v>
      </c>
      <c r="C108" s="20">
        <v>206</v>
      </c>
      <c r="D108" s="20">
        <v>99</v>
      </c>
      <c r="E108" s="20">
        <v>107</v>
      </c>
      <c r="F108" s="20">
        <v>83</v>
      </c>
      <c r="G108" s="21"/>
      <c r="H108" s="21"/>
    </row>
    <row r="109" spans="1:8" ht="15.75" thickBot="1" x14ac:dyDescent="0.3">
      <c r="A109" s="12" t="s">
        <v>179</v>
      </c>
      <c r="B109" s="13" t="s">
        <v>178</v>
      </c>
      <c r="C109" s="17">
        <v>206</v>
      </c>
      <c r="D109" s="17">
        <v>99</v>
      </c>
      <c r="E109" s="17">
        <v>107</v>
      </c>
      <c r="F109" s="17">
        <v>83</v>
      </c>
      <c r="G109" s="15" t="s">
        <v>28</v>
      </c>
      <c r="H109" s="15">
        <v>4</v>
      </c>
    </row>
    <row r="110" spans="1:8" ht="15.75" thickBot="1" x14ac:dyDescent="0.3">
      <c r="A110" s="18" t="s">
        <v>180</v>
      </c>
      <c r="B110" s="19" t="s">
        <v>181</v>
      </c>
      <c r="C110" s="20">
        <v>38</v>
      </c>
      <c r="D110" s="20">
        <v>34</v>
      </c>
      <c r="E110" s="20">
        <v>4</v>
      </c>
      <c r="F110" s="20">
        <v>17</v>
      </c>
      <c r="G110" s="21"/>
      <c r="H110" s="21"/>
    </row>
    <row r="111" spans="1:8" ht="15.75" thickBot="1" x14ac:dyDescent="0.3">
      <c r="A111" s="12" t="s">
        <v>182</v>
      </c>
      <c r="B111" s="13" t="s">
        <v>181</v>
      </c>
      <c r="C111" s="17">
        <v>38</v>
      </c>
      <c r="D111" s="17">
        <v>34</v>
      </c>
      <c r="E111" s="17">
        <v>4</v>
      </c>
      <c r="F111" s="17">
        <v>17</v>
      </c>
      <c r="G111" s="15" t="s">
        <v>28</v>
      </c>
      <c r="H111" s="15">
        <v>4</v>
      </c>
    </row>
    <row r="112" spans="1:8" ht="15.75" thickBot="1" x14ac:dyDescent="0.3">
      <c r="A112" s="18" t="s">
        <v>183</v>
      </c>
      <c r="B112" s="19" t="s">
        <v>184</v>
      </c>
      <c r="C112" s="20">
        <v>79</v>
      </c>
      <c r="D112" s="20">
        <v>49</v>
      </c>
      <c r="E112" s="20">
        <v>30</v>
      </c>
      <c r="F112" s="20">
        <v>27</v>
      </c>
      <c r="G112" s="21"/>
      <c r="H112" s="21"/>
    </row>
    <row r="113" spans="1:8" ht="15.75" thickBot="1" x14ac:dyDescent="0.3">
      <c r="A113" s="12" t="s">
        <v>185</v>
      </c>
      <c r="B113" s="13" t="s">
        <v>184</v>
      </c>
      <c r="C113" s="17">
        <v>79</v>
      </c>
      <c r="D113" s="17">
        <v>49</v>
      </c>
      <c r="E113" s="17">
        <v>30</v>
      </c>
      <c r="F113" s="17">
        <v>27</v>
      </c>
      <c r="G113" s="15" t="s">
        <v>28</v>
      </c>
      <c r="H113" s="15">
        <v>4</v>
      </c>
    </row>
    <row r="114" spans="1:8" ht="15.75" thickBot="1" x14ac:dyDescent="0.3">
      <c r="A114" s="18" t="s">
        <v>186</v>
      </c>
      <c r="B114" s="19" t="s">
        <v>187</v>
      </c>
      <c r="C114" s="20">
        <v>28</v>
      </c>
      <c r="D114" s="20">
        <v>17</v>
      </c>
      <c r="E114" s="20">
        <v>11</v>
      </c>
      <c r="F114" s="20">
        <v>18</v>
      </c>
      <c r="G114" s="21"/>
      <c r="H114" s="21"/>
    </row>
    <row r="115" spans="1:8" ht="15.75" thickBot="1" x14ac:dyDescent="0.3">
      <c r="A115" s="12" t="s">
        <v>188</v>
      </c>
      <c r="B115" s="13" t="s">
        <v>187</v>
      </c>
      <c r="C115" s="17">
        <v>28</v>
      </c>
      <c r="D115" s="17">
        <v>17</v>
      </c>
      <c r="E115" s="17">
        <v>11</v>
      </c>
      <c r="F115" s="17">
        <v>18</v>
      </c>
      <c r="G115" s="15" t="s">
        <v>28</v>
      </c>
      <c r="H115" s="15">
        <v>4</v>
      </c>
    </row>
    <row r="116" spans="1:8" ht="15.75" thickBot="1" x14ac:dyDescent="0.3">
      <c r="A116" s="18" t="s">
        <v>189</v>
      </c>
      <c r="B116" s="19" t="s">
        <v>190</v>
      </c>
      <c r="C116" s="20">
        <v>192</v>
      </c>
      <c r="D116" s="20">
        <v>92</v>
      </c>
      <c r="E116" s="20">
        <v>100</v>
      </c>
      <c r="F116" s="20">
        <v>45</v>
      </c>
      <c r="G116" s="21"/>
      <c r="H116" s="21"/>
    </row>
    <row r="117" spans="1:8" ht="15.75" thickBot="1" x14ac:dyDescent="0.3">
      <c r="A117" s="12" t="s">
        <v>191</v>
      </c>
      <c r="B117" s="13" t="s">
        <v>190</v>
      </c>
      <c r="C117" s="17">
        <v>192</v>
      </c>
      <c r="D117" s="17">
        <v>92</v>
      </c>
      <c r="E117" s="17">
        <v>100</v>
      </c>
      <c r="F117" s="17">
        <v>45</v>
      </c>
      <c r="G117" s="15" t="s">
        <v>28</v>
      </c>
      <c r="H117" s="15">
        <v>3</v>
      </c>
    </row>
    <row r="118" spans="1:8" ht="15.75" thickBot="1" x14ac:dyDescent="0.3">
      <c r="A118" s="18" t="s">
        <v>192</v>
      </c>
      <c r="B118" s="19" t="s">
        <v>193</v>
      </c>
      <c r="C118" s="20">
        <v>171</v>
      </c>
      <c r="D118" s="20">
        <v>90</v>
      </c>
      <c r="E118" s="20">
        <v>81</v>
      </c>
      <c r="F118" s="20">
        <v>46</v>
      </c>
      <c r="G118" s="21"/>
      <c r="H118" s="21"/>
    </row>
    <row r="119" spans="1:8" ht="15.75" thickBot="1" x14ac:dyDescent="0.3">
      <c r="A119" s="12" t="s">
        <v>194</v>
      </c>
      <c r="B119" s="13" t="s">
        <v>193</v>
      </c>
      <c r="C119" s="17">
        <v>171</v>
      </c>
      <c r="D119" s="17">
        <v>90</v>
      </c>
      <c r="E119" s="17">
        <v>81</v>
      </c>
      <c r="F119" s="17">
        <v>46</v>
      </c>
      <c r="G119" s="15" t="s">
        <v>28</v>
      </c>
      <c r="H119" s="15">
        <v>3</v>
      </c>
    </row>
    <row r="120" spans="1:8" ht="15.75" thickBot="1" x14ac:dyDescent="0.3">
      <c r="A120" s="18" t="s">
        <v>195</v>
      </c>
      <c r="B120" s="19" t="s">
        <v>196</v>
      </c>
      <c r="C120" s="20">
        <v>162</v>
      </c>
      <c r="D120" s="20">
        <v>88</v>
      </c>
      <c r="E120" s="20">
        <v>74</v>
      </c>
      <c r="F120" s="20">
        <v>56</v>
      </c>
      <c r="G120" s="21"/>
      <c r="H120" s="21"/>
    </row>
    <row r="121" spans="1:8" ht="15.75" thickBot="1" x14ac:dyDescent="0.3">
      <c r="A121" s="12" t="s">
        <v>197</v>
      </c>
      <c r="B121" s="13" t="s">
        <v>196</v>
      </c>
      <c r="C121" s="17">
        <v>162</v>
      </c>
      <c r="D121" s="17">
        <v>88</v>
      </c>
      <c r="E121" s="17">
        <v>74</v>
      </c>
      <c r="F121" s="17">
        <v>56</v>
      </c>
      <c r="G121" s="15" t="s">
        <v>28</v>
      </c>
      <c r="H121" s="15">
        <v>3</v>
      </c>
    </row>
    <row r="122" spans="1:8" ht="15.75" thickBot="1" x14ac:dyDescent="0.3">
      <c r="A122" s="18" t="s">
        <v>198</v>
      </c>
      <c r="B122" s="19" t="s">
        <v>199</v>
      </c>
      <c r="C122" s="20">
        <v>110</v>
      </c>
      <c r="D122" s="20">
        <v>61</v>
      </c>
      <c r="E122" s="20">
        <v>49</v>
      </c>
      <c r="F122" s="20">
        <v>52</v>
      </c>
      <c r="G122" s="21"/>
      <c r="H122" s="21"/>
    </row>
    <row r="123" spans="1:8" ht="15.75" thickBot="1" x14ac:dyDescent="0.3">
      <c r="A123" s="12" t="s">
        <v>200</v>
      </c>
      <c r="B123" s="13" t="s">
        <v>199</v>
      </c>
      <c r="C123" s="17">
        <v>110</v>
      </c>
      <c r="D123" s="17">
        <v>61</v>
      </c>
      <c r="E123" s="17">
        <v>49</v>
      </c>
      <c r="F123" s="17">
        <v>52</v>
      </c>
      <c r="G123" s="15" t="s">
        <v>28</v>
      </c>
      <c r="H123" s="15">
        <v>4</v>
      </c>
    </row>
    <row r="124" spans="1:8" ht="15.75" thickBot="1" x14ac:dyDescent="0.3">
      <c r="A124" s="18" t="s">
        <v>201</v>
      </c>
      <c r="B124" s="19" t="s">
        <v>202</v>
      </c>
      <c r="C124" s="20">
        <v>159</v>
      </c>
      <c r="D124" s="20">
        <v>79</v>
      </c>
      <c r="E124" s="20">
        <v>80</v>
      </c>
      <c r="F124" s="20">
        <v>62</v>
      </c>
      <c r="G124" s="21"/>
      <c r="H124" s="21"/>
    </row>
    <row r="125" spans="1:8" ht="15.75" thickBot="1" x14ac:dyDescent="0.3">
      <c r="A125" s="12" t="s">
        <v>203</v>
      </c>
      <c r="B125" s="13" t="s">
        <v>202</v>
      </c>
      <c r="C125" s="17">
        <v>91</v>
      </c>
      <c r="D125" s="17">
        <v>43</v>
      </c>
      <c r="E125" s="17">
        <v>48</v>
      </c>
      <c r="F125" s="17">
        <v>36</v>
      </c>
      <c r="G125" s="15" t="s">
        <v>28</v>
      </c>
      <c r="H125" s="15">
        <v>5</v>
      </c>
    </row>
    <row r="126" spans="1:8" ht="15.75" thickBot="1" x14ac:dyDescent="0.3">
      <c r="A126" s="12" t="s">
        <v>204</v>
      </c>
      <c r="B126" s="13" t="s">
        <v>175</v>
      </c>
      <c r="C126" s="17">
        <v>68</v>
      </c>
      <c r="D126" s="17">
        <v>36</v>
      </c>
      <c r="E126" s="17">
        <v>32</v>
      </c>
      <c r="F126" s="17">
        <v>26</v>
      </c>
      <c r="G126" s="15" t="s">
        <v>28</v>
      </c>
      <c r="H126" s="15">
        <v>5</v>
      </c>
    </row>
    <row r="127" spans="1:8" ht="15.75" thickBot="1" x14ac:dyDescent="0.3">
      <c r="A127" s="18" t="s">
        <v>205</v>
      </c>
      <c r="B127" s="19" t="s">
        <v>206</v>
      </c>
      <c r="C127" s="20">
        <v>77</v>
      </c>
      <c r="D127" s="20">
        <v>44</v>
      </c>
      <c r="E127" s="20">
        <v>33</v>
      </c>
      <c r="F127" s="20">
        <v>20</v>
      </c>
      <c r="G127" s="21"/>
      <c r="H127" s="21"/>
    </row>
    <row r="128" spans="1:8" ht="15.75" thickBot="1" x14ac:dyDescent="0.3">
      <c r="A128" s="12" t="s">
        <v>207</v>
      </c>
      <c r="B128" s="13" t="s">
        <v>206</v>
      </c>
      <c r="C128" s="17">
        <v>77</v>
      </c>
      <c r="D128" s="17">
        <v>44</v>
      </c>
      <c r="E128" s="17">
        <v>33</v>
      </c>
      <c r="F128" s="17">
        <v>20</v>
      </c>
      <c r="G128" s="15" t="s">
        <v>28</v>
      </c>
      <c r="H128" s="15">
        <v>3</v>
      </c>
    </row>
    <row r="129" spans="1:8" ht="15.75" thickBot="1" x14ac:dyDescent="0.3">
      <c r="A129" s="18" t="s">
        <v>209</v>
      </c>
      <c r="B129" s="19" t="s">
        <v>210</v>
      </c>
      <c r="C129" s="20">
        <v>55</v>
      </c>
      <c r="D129" s="20">
        <v>29</v>
      </c>
      <c r="E129" s="20">
        <v>26</v>
      </c>
      <c r="F129" s="20">
        <v>11</v>
      </c>
      <c r="G129" s="21"/>
      <c r="H129" s="21"/>
    </row>
    <row r="130" spans="1:8" ht="15.75" thickBot="1" x14ac:dyDescent="0.3">
      <c r="A130" s="12" t="s">
        <v>211</v>
      </c>
      <c r="B130" s="13" t="s">
        <v>210</v>
      </c>
      <c r="C130" s="17">
        <v>55</v>
      </c>
      <c r="D130" s="17">
        <v>29</v>
      </c>
      <c r="E130" s="17">
        <v>26</v>
      </c>
      <c r="F130" s="17">
        <v>11</v>
      </c>
      <c r="G130" s="15" t="s">
        <v>28</v>
      </c>
      <c r="H130" s="15">
        <v>4</v>
      </c>
    </row>
    <row r="131" spans="1:8" ht="15.75" thickBot="1" x14ac:dyDescent="0.3">
      <c r="A131" s="18" t="s">
        <v>212</v>
      </c>
      <c r="B131" s="19" t="s">
        <v>213</v>
      </c>
      <c r="C131" s="20">
        <v>106</v>
      </c>
      <c r="D131" s="20">
        <v>57</v>
      </c>
      <c r="E131" s="20">
        <v>49</v>
      </c>
      <c r="F131" s="20">
        <v>37</v>
      </c>
      <c r="G131" s="21"/>
      <c r="H131" s="21"/>
    </row>
    <row r="132" spans="1:8" ht="15.75" thickBot="1" x14ac:dyDescent="0.3">
      <c r="A132" s="12" t="s">
        <v>214</v>
      </c>
      <c r="B132" s="13" t="s">
        <v>215</v>
      </c>
      <c r="C132" s="17">
        <v>106</v>
      </c>
      <c r="D132" s="17">
        <v>57</v>
      </c>
      <c r="E132" s="17">
        <v>49</v>
      </c>
      <c r="F132" s="17">
        <v>37</v>
      </c>
      <c r="G132" s="15" t="s">
        <v>28</v>
      </c>
      <c r="H132" s="15">
        <v>5</v>
      </c>
    </row>
    <row r="133" spans="1:8" ht="15.75" thickBot="1" x14ac:dyDescent="0.3">
      <c r="A133" s="18" t="s">
        <v>216</v>
      </c>
      <c r="B133" s="19" t="s">
        <v>217</v>
      </c>
      <c r="C133" s="20">
        <v>335</v>
      </c>
      <c r="D133" s="20">
        <v>190</v>
      </c>
      <c r="E133" s="20">
        <v>145</v>
      </c>
      <c r="F133" s="20">
        <v>89</v>
      </c>
      <c r="G133" s="21"/>
      <c r="H133" s="21"/>
    </row>
    <row r="134" spans="1:8" ht="15.75" thickBot="1" x14ac:dyDescent="0.3">
      <c r="A134" s="12" t="s">
        <v>218</v>
      </c>
      <c r="B134" s="13" t="s">
        <v>217</v>
      </c>
      <c r="C134" s="17">
        <v>335</v>
      </c>
      <c r="D134" s="17">
        <v>190</v>
      </c>
      <c r="E134" s="17">
        <v>145</v>
      </c>
      <c r="F134" s="17">
        <v>89</v>
      </c>
      <c r="G134" s="15" t="s">
        <v>28</v>
      </c>
      <c r="H134" s="15">
        <v>5</v>
      </c>
    </row>
    <row r="135" spans="1:8" ht="15.75" thickBot="1" x14ac:dyDescent="0.3">
      <c r="A135" s="18" t="s">
        <v>219</v>
      </c>
      <c r="B135" s="19" t="s">
        <v>220</v>
      </c>
      <c r="C135" s="20">
        <v>293</v>
      </c>
      <c r="D135" s="20">
        <v>151</v>
      </c>
      <c r="E135" s="20">
        <v>142</v>
      </c>
      <c r="F135" s="20">
        <v>92</v>
      </c>
      <c r="G135" s="21"/>
      <c r="H135" s="21"/>
    </row>
    <row r="136" spans="1:8" ht="15.75" thickBot="1" x14ac:dyDescent="0.3">
      <c r="A136" s="12" t="s">
        <v>221</v>
      </c>
      <c r="B136" s="13" t="s">
        <v>220</v>
      </c>
      <c r="C136" s="17">
        <v>293</v>
      </c>
      <c r="D136" s="17">
        <v>151</v>
      </c>
      <c r="E136" s="17">
        <v>142</v>
      </c>
      <c r="F136" s="17">
        <v>92</v>
      </c>
      <c r="G136" s="15" t="s">
        <v>28</v>
      </c>
      <c r="H136" s="15">
        <v>3</v>
      </c>
    </row>
    <row r="137" spans="1:8" ht="15.75" thickBot="1" x14ac:dyDescent="0.3">
      <c r="A137" s="18" t="s">
        <v>222</v>
      </c>
      <c r="B137" s="19" t="s">
        <v>223</v>
      </c>
      <c r="C137" s="20">
        <v>315</v>
      </c>
      <c r="D137" s="20">
        <v>171</v>
      </c>
      <c r="E137" s="20">
        <v>144</v>
      </c>
      <c r="F137" s="20">
        <v>98</v>
      </c>
      <c r="G137" s="21"/>
      <c r="H137" s="21"/>
    </row>
    <row r="138" spans="1:8" ht="15.75" thickBot="1" x14ac:dyDescent="0.3">
      <c r="A138" s="12" t="s">
        <v>224</v>
      </c>
      <c r="B138" s="13" t="s">
        <v>223</v>
      </c>
      <c r="C138" s="17">
        <v>315</v>
      </c>
      <c r="D138" s="17">
        <v>171</v>
      </c>
      <c r="E138" s="17">
        <v>144</v>
      </c>
      <c r="F138" s="17">
        <v>98</v>
      </c>
      <c r="G138" s="15" t="s">
        <v>28</v>
      </c>
      <c r="H138" s="15">
        <v>3</v>
      </c>
    </row>
    <row r="139" spans="1:8" ht="15.75" thickBot="1" x14ac:dyDescent="0.3">
      <c r="A139" s="18" t="s">
        <v>225</v>
      </c>
      <c r="B139" s="19" t="s">
        <v>226</v>
      </c>
      <c r="C139" s="20">
        <v>159</v>
      </c>
      <c r="D139" s="20">
        <v>89</v>
      </c>
      <c r="E139" s="20">
        <v>70</v>
      </c>
      <c r="F139" s="20">
        <v>69</v>
      </c>
      <c r="G139" s="21"/>
      <c r="H139" s="21"/>
    </row>
    <row r="140" spans="1:8" ht="15.75" thickBot="1" x14ac:dyDescent="0.3">
      <c r="A140" s="12" t="s">
        <v>227</v>
      </c>
      <c r="B140" s="13" t="s">
        <v>228</v>
      </c>
      <c r="C140" s="17">
        <v>159</v>
      </c>
      <c r="D140" s="17">
        <v>89</v>
      </c>
      <c r="E140" s="17">
        <v>70</v>
      </c>
      <c r="F140" s="17">
        <v>69</v>
      </c>
      <c r="G140" s="15" t="s">
        <v>28</v>
      </c>
      <c r="H140" s="15">
        <v>4</v>
      </c>
    </row>
    <row r="141" spans="1:8" ht="15.75" thickBot="1" x14ac:dyDescent="0.3">
      <c r="A141" s="18" t="s">
        <v>229</v>
      </c>
      <c r="B141" s="19" t="s">
        <v>230</v>
      </c>
      <c r="C141" s="20">
        <v>50</v>
      </c>
      <c r="D141" s="20">
        <v>25</v>
      </c>
      <c r="E141" s="20">
        <v>25</v>
      </c>
      <c r="F141" s="20">
        <v>31</v>
      </c>
      <c r="G141" s="21"/>
      <c r="H141" s="21"/>
    </row>
    <row r="142" spans="1:8" ht="15.75" thickBot="1" x14ac:dyDescent="0.3">
      <c r="A142" s="12" t="s">
        <v>231</v>
      </c>
      <c r="B142" s="13" t="s">
        <v>230</v>
      </c>
      <c r="C142" s="17">
        <v>50</v>
      </c>
      <c r="D142" s="17">
        <v>25</v>
      </c>
      <c r="E142" s="17">
        <v>25</v>
      </c>
      <c r="F142" s="17">
        <v>31</v>
      </c>
      <c r="G142" s="15" t="s">
        <v>28</v>
      </c>
      <c r="H142" s="15">
        <v>4</v>
      </c>
    </row>
    <row r="143" spans="1:8" ht="15.75" thickBot="1" x14ac:dyDescent="0.3">
      <c r="A143" s="18" t="s">
        <v>232</v>
      </c>
      <c r="B143" s="19" t="s">
        <v>233</v>
      </c>
      <c r="C143" s="20">
        <v>25</v>
      </c>
      <c r="D143" s="20">
        <v>16</v>
      </c>
      <c r="E143" s="20">
        <v>9</v>
      </c>
      <c r="F143" s="20">
        <v>14</v>
      </c>
      <c r="G143" s="21"/>
      <c r="H143" s="21"/>
    </row>
    <row r="144" spans="1:8" ht="15.75" thickBot="1" x14ac:dyDescent="0.3">
      <c r="A144" s="12" t="s">
        <v>234</v>
      </c>
      <c r="B144" s="13" t="s">
        <v>233</v>
      </c>
      <c r="C144" s="17">
        <v>25</v>
      </c>
      <c r="D144" s="17">
        <v>16</v>
      </c>
      <c r="E144" s="17">
        <v>9</v>
      </c>
      <c r="F144" s="17">
        <v>14</v>
      </c>
      <c r="G144" s="15" t="s">
        <v>28</v>
      </c>
      <c r="H144" s="15">
        <v>4</v>
      </c>
    </row>
    <row r="145" spans="1:8" ht="15.75" thickBot="1" x14ac:dyDescent="0.3">
      <c r="A145" s="18" t="s">
        <v>235</v>
      </c>
      <c r="B145" s="19" t="s">
        <v>236</v>
      </c>
      <c r="C145" s="22">
        <v>3259</v>
      </c>
      <c r="D145" s="22">
        <v>1639</v>
      </c>
      <c r="E145" s="20" t="s">
        <v>237</v>
      </c>
      <c r="F145" s="20">
        <v>871</v>
      </c>
      <c r="G145" s="21"/>
      <c r="H145" s="21"/>
    </row>
    <row r="146" spans="1:8" ht="15.75" thickBot="1" x14ac:dyDescent="0.3">
      <c r="A146" s="12" t="s">
        <v>238</v>
      </c>
      <c r="B146" s="13" t="s">
        <v>236</v>
      </c>
      <c r="C146" s="16">
        <v>3259</v>
      </c>
      <c r="D146" s="16">
        <v>1639</v>
      </c>
      <c r="E146" s="17" t="s">
        <v>237</v>
      </c>
      <c r="F146" s="17">
        <v>871</v>
      </c>
      <c r="G146" s="15" t="s">
        <v>96</v>
      </c>
      <c r="H146" s="15">
        <v>4</v>
      </c>
    </row>
    <row r="147" spans="1:8" ht="15.75" thickBot="1" x14ac:dyDescent="0.3">
      <c r="A147" s="18" t="s">
        <v>239</v>
      </c>
      <c r="B147" s="19" t="s">
        <v>240</v>
      </c>
      <c r="C147" s="20">
        <v>94</v>
      </c>
      <c r="D147" s="20">
        <v>54</v>
      </c>
      <c r="E147" s="20">
        <v>40</v>
      </c>
      <c r="F147" s="20">
        <v>35</v>
      </c>
      <c r="G147" s="21"/>
      <c r="H147" s="21"/>
    </row>
    <row r="148" spans="1:8" ht="15.75" thickBot="1" x14ac:dyDescent="0.3">
      <c r="A148" s="12" t="s">
        <v>241</v>
      </c>
      <c r="B148" s="13" t="s">
        <v>242</v>
      </c>
      <c r="C148" s="17">
        <v>94</v>
      </c>
      <c r="D148" s="17">
        <v>54</v>
      </c>
      <c r="E148" s="17">
        <v>40</v>
      </c>
      <c r="F148" s="17">
        <v>35</v>
      </c>
      <c r="G148" s="15" t="s">
        <v>28</v>
      </c>
      <c r="H148" s="15">
        <v>4</v>
      </c>
    </row>
    <row r="149" spans="1:8" ht="15.75" thickBot="1" x14ac:dyDescent="0.3">
      <c r="A149" s="18" t="s">
        <v>243</v>
      </c>
      <c r="B149" s="19" t="s">
        <v>244</v>
      </c>
      <c r="C149" s="20">
        <v>18</v>
      </c>
      <c r="D149" s="20">
        <v>10</v>
      </c>
      <c r="E149" s="20">
        <v>8</v>
      </c>
      <c r="F149" s="20">
        <v>5</v>
      </c>
      <c r="G149" s="21"/>
      <c r="H149" s="21"/>
    </row>
    <row r="150" spans="1:8" ht="15.75" thickBot="1" x14ac:dyDescent="0.3">
      <c r="A150" s="12" t="s">
        <v>245</v>
      </c>
      <c r="B150" s="13" t="s">
        <v>244</v>
      </c>
      <c r="C150" s="17">
        <v>9</v>
      </c>
      <c r="D150" s="17">
        <v>6</v>
      </c>
      <c r="E150" s="17">
        <v>3</v>
      </c>
      <c r="F150" s="17">
        <v>4</v>
      </c>
      <c r="G150" s="15" t="s">
        <v>28</v>
      </c>
      <c r="H150" s="15">
        <v>6</v>
      </c>
    </row>
    <row r="151" spans="1:8" ht="15.75" thickBot="1" x14ac:dyDescent="0.3">
      <c r="A151" s="12" t="s">
        <v>246</v>
      </c>
      <c r="B151" s="13" t="s">
        <v>247</v>
      </c>
      <c r="C151" s="17">
        <v>9</v>
      </c>
      <c r="D151" s="17">
        <v>4</v>
      </c>
      <c r="E151" s="17">
        <v>5</v>
      </c>
      <c r="F151" s="17">
        <v>1</v>
      </c>
      <c r="G151" s="15" t="s">
        <v>28</v>
      </c>
      <c r="H151" s="15">
        <v>4</v>
      </c>
    </row>
    <row r="152" spans="1:8" ht="15.75" thickBot="1" x14ac:dyDescent="0.3">
      <c r="A152" s="18" t="s">
        <v>248</v>
      </c>
      <c r="B152" s="19" t="s">
        <v>178</v>
      </c>
      <c r="C152" s="20">
        <v>75</v>
      </c>
      <c r="D152" s="20">
        <v>36</v>
      </c>
      <c r="E152" s="20">
        <v>39</v>
      </c>
      <c r="F152" s="20">
        <v>27</v>
      </c>
      <c r="G152" s="21"/>
      <c r="H152" s="21"/>
    </row>
    <row r="153" spans="1:8" ht="15.75" thickBot="1" x14ac:dyDescent="0.3">
      <c r="A153" s="12" t="s">
        <v>249</v>
      </c>
      <c r="B153" s="13" t="s">
        <v>178</v>
      </c>
      <c r="C153" s="17">
        <v>75</v>
      </c>
      <c r="D153" s="17">
        <v>36</v>
      </c>
      <c r="E153" s="17">
        <v>39</v>
      </c>
      <c r="F153" s="17">
        <v>27</v>
      </c>
      <c r="G153" s="15" t="s">
        <v>28</v>
      </c>
      <c r="H153" s="15">
        <v>4</v>
      </c>
    </row>
    <row r="154" spans="1:8" ht="15.75" thickBot="1" x14ac:dyDescent="0.3">
      <c r="A154" s="18" t="s">
        <v>250</v>
      </c>
      <c r="B154" s="19" t="s">
        <v>251</v>
      </c>
      <c r="C154" s="20">
        <v>175</v>
      </c>
      <c r="D154" s="20">
        <v>95</v>
      </c>
      <c r="E154" s="20">
        <v>80</v>
      </c>
      <c r="F154" s="20">
        <v>60</v>
      </c>
      <c r="G154" s="21"/>
      <c r="H154" s="21"/>
    </row>
    <row r="155" spans="1:8" ht="15.75" thickBot="1" x14ac:dyDescent="0.3">
      <c r="A155" s="12" t="s">
        <v>252</v>
      </c>
      <c r="B155" s="13" t="s">
        <v>251</v>
      </c>
      <c r="C155" s="17">
        <v>175</v>
      </c>
      <c r="D155" s="17">
        <v>95</v>
      </c>
      <c r="E155" s="17">
        <v>80</v>
      </c>
      <c r="F155" s="17">
        <v>60</v>
      </c>
      <c r="G155" s="15" t="s">
        <v>28</v>
      </c>
      <c r="H155" s="15">
        <v>5</v>
      </c>
    </row>
    <row r="156" spans="1:8" ht="15.75" thickBot="1" x14ac:dyDescent="0.3">
      <c r="A156" s="18" t="s">
        <v>253</v>
      </c>
      <c r="B156" s="19" t="s">
        <v>30</v>
      </c>
      <c r="C156" s="20">
        <v>131</v>
      </c>
      <c r="D156" s="20">
        <v>67</v>
      </c>
      <c r="E156" s="20">
        <v>64</v>
      </c>
      <c r="F156" s="20">
        <v>41</v>
      </c>
      <c r="G156" s="21"/>
      <c r="H156" s="21"/>
    </row>
    <row r="157" spans="1:8" ht="15.75" thickBot="1" x14ac:dyDescent="0.3">
      <c r="A157" s="12" t="s">
        <v>254</v>
      </c>
      <c r="B157" s="13" t="s">
        <v>32</v>
      </c>
      <c r="C157" s="17">
        <v>131</v>
      </c>
      <c r="D157" s="17">
        <v>67</v>
      </c>
      <c r="E157" s="17">
        <v>64</v>
      </c>
      <c r="F157" s="17">
        <v>41</v>
      </c>
      <c r="G157" s="15" t="s">
        <v>28</v>
      </c>
      <c r="H157" s="15">
        <v>3</v>
      </c>
    </row>
    <row r="158" spans="1:8" ht="15.75" thickBot="1" x14ac:dyDescent="0.3">
      <c r="A158" s="18" t="s">
        <v>255</v>
      </c>
      <c r="B158" s="19" t="s">
        <v>256</v>
      </c>
      <c r="C158" s="22">
        <v>1208</v>
      </c>
      <c r="D158" s="20">
        <v>620</v>
      </c>
      <c r="E158" s="20">
        <v>588</v>
      </c>
      <c r="F158" s="20">
        <v>368</v>
      </c>
      <c r="G158" s="21"/>
      <c r="H158" s="21"/>
    </row>
    <row r="159" spans="1:8" ht="15.75" thickBot="1" x14ac:dyDescent="0.3">
      <c r="A159" s="12" t="s">
        <v>257</v>
      </c>
      <c r="B159" s="13" t="s">
        <v>258</v>
      </c>
      <c r="C159" s="17">
        <v>23</v>
      </c>
      <c r="D159" s="17">
        <v>15</v>
      </c>
      <c r="E159" s="17">
        <v>8</v>
      </c>
      <c r="F159" s="17">
        <v>15</v>
      </c>
      <c r="G159" s="15" t="s">
        <v>28</v>
      </c>
      <c r="H159" s="15">
        <v>5</v>
      </c>
    </row>
    <row r="160" spans="1:8" ht="15.75" thickBot="1" x14ac:dyDescent="0.3">
      <c r="A160" s="12" t="s">
        <v>259</v>
      </c>
      <c r="B160" s="13" t="s">
        <v>202</v>
      </c>
      <c r="C160" s="17">
        <v>3</v>
      </c>
      <c r="D160" s="17">
        <v>2</v>
      </c>
      <c r="E160" s="17">
        <v>1</v>
      </c>
      <c r="F160" s="17">
        <v>1</v>
      </c>
      <c r="G160" s="15" t="s">
        <v>28</v>
      </c>
      <c r="H160" s="15">
        <v>5</v>
      </c>
    </row>
    <row r="161" spans="1:8" ht="15.75" thickBot="1" x14ac:dyDescent="0.3">
      <c r="A161" s="12" t="s">
        <v>260</v>
      </c>
      <c r="B161" s="13" t="s">
        <v>256</v>
      </c>
      <c r="C161" s="16">
        <v>1148</v>
      </c>
      <c r="D161" s="17">
        <v>582</v>
      </c>
      <c r="E161" s="17">
        <v>566</v>
      </c>
      <c r="F161" s="17">
        <v>341</v>
      </c>
      <c r="G161" s="15" t="s">
        <v>28</v>
      </c>
      <c r="H161" s="15">
        <v>5</v>
      </c>
    </row>
    <row r="162" spans="1:8" ht="15.75" thickBot="1" x14ac:dyDescent="0.3">
      <c r="A162" s="12" t="s">
        <v>261</v>
      </c>
      <c r="B162" s="13" t="s">
        <v>262</v>
      </c>
      <c r="C162" s="17">
        <v>34</v>
      </c>
      <c r="D162" s="17">
        <v>21</v>
      </c>
      <c r="E162" s="17">
        <v>13</v>
      </c>
      <c r="F162" s="17">
        <v>11</v>
      </c>
      <c r="G162" s="15" t="s">
        <v>28</v>
      </c>
      <c r="H162" s="15">
        <v>5</v>
      </c>
    </row>
    <row r="163" spans="1:8" ht="15.75" thickBot="1" x14ac:dyDescent="0.3">
      <c r="A163" s="18" t="s">
        <v>263</v>
      </c>
      <c r="B163" s="19" t="s">
        <v>213</v>
      </c>
      <c r="C163" s="20">
        <v>80</v>
      </c>
      <c r="D163" s="20">
        <v>45</v>
      </c>
      <c r="E163" s="20">
        <v>35</v>
      </c>
      <c r="F163" s="20">
        <v>25</v>
      </c>
      <c r="G163" s="21"/>
      <c r="H163" s="21"/>
    </row>
    <row r="164" spans="1:8" ht="15.75" thickBot="1" x14ac:dyDescent="0.3">
      <c r="A164" s="12" t="s">
        <v>264</v>
      </c>
      <c r="B164" s="13" t="s">
        <v>213</v>
      </c>
      <c r="C164" s="17">
        <v>80</v>
      </c>
      <c r="D164" s="17">
        <v>45</v>
      </c>
      <c r="E164" s="17">
        <v>35</v>
      </c>
      <c r="F164" s="17">
        <v>25</v>
      </c>
      <c r="G164" s="15" t="s">
        <v>28</v>
      </c>
      <c r="H164" s="15">
        <v>5</v>
      </c>
    </row>
    <row r="165" spans="1:8" ht="15.75" thickBot="1" x14ac:dyDescent="0.3">
      <c r="A165" s="18" t="s">
        <v>265</v>
      </c>
      <c r="B165" s="19" t="s">
        <v>266</v>
      </c>
      <c r="C165" s="22">
        <v>1596</v>
      </c>
      <c r="D165" s="20">
        <v>820</v>
      </c>
      <c r="E165" s="20">
        <v>776</v>
      </c>
      <c r="F165" s="20">
        <v>506</v>
      </c>
      <c r="G165" s="21"/>
      <c r="H165" s="21"/>
    </row>
    <row r="166" spans="1:8" ht="15.75" thickBot="1" x14ac:dyDescent="0.3">
      <c r="A166" s="12" t="s">
        <v>267</v>
      </c>
      <c r="B166" s="13" t="s">
        <v>266</v>
      </c>
      <c r="C166" s="16">
        <v>1596</v>
      </c>
      <c r="D166" s="17">
        <v>820</v>
      </c>
      <c r="E166" s="17">
        <v>776</v>
      </c>
      <c r="F166" s="17">
        <v>506</v>
      </c>
      <c r="G166" s="15" t="s">
        <v>28</v>
      </c>
      <c r="H166" s="15">
        <v>5</v>
      </c>
    </row>
    <row r="167" spans="1:8" ht="15.75" thickBot="1" x14ac:dyDescent="0.3">
      <c r="A167" s="18" t="s">
        <v>268</v>
      </c>
      <c r="B167" s="19" t="s">
        <v>114</v>
      </c>
      <c r="C167" s="20">
        <v>0</v>
      </c>
      <c r="D167" s="20">
        <v>0</v>
      </c>
      <c r="E167" s="20">
        <v>0</v>
      </c>
      <c r="F167" s="20">
        <v>1</v>
      </c>
      <c r="G167" s="21"/>
      <c r="H167" s="21"/>
    </row>
    <row r="168" spans="1:8" ht="15.75" thickBot="1" x14ac:dyDescent="0.3">
      <c r="A168" s="12" t="s">
        <v>269</v>
      </c>
      <c r="B168" s="13" t="s">
        <v>114</v>
      </c>
      <c r="C168" s="17">
        <v>0</v>
      </c>
      <c r="D168" s="17">
        <v>0</v>
      </c>
      <c r="E168" s="17">
        <v>0</v>
      </c>
      <c r="F168" s="17">
        <v>1</v>
      </c>
      <c r="G168" s="15" t="s">
        <v>28</v>
      </c>
      <c r="H168" s="15">
        <v>9</v>
      </c>
    </row>
    <row r="169" spans="1:8" ht="15.75" thickBot="1" x14ac:dyDescent="0.3">
      <c r="A169" s="18" t="s">
        <v>270</v>
      </c>
      <c r="B169" s="19" t="s">
        <v>271</v>
      </c>
      <c r="C169" s="20">
        <v>145</v>
      </c>
      <c r="D169" s="20">
        <v>77</v>
      </c>
      <c r="E169" s="20">
        <v>68</v>
      </c>
      <c r="F169" s="20">
        <v>29</v>
      </c>
      <c r="G169" s="21"/>
      <c r="H169" s="21"/>
    </row>
    <row r="170" spans="1:8" ht="15.75" thickBot="1" x14ac:dyDescent="0.3">
      <c r="A170" s="12" t="s">
        <v>272</v>
      </c>
      <c r="B170" s="13" t="s">
        <v>271</v>
      </c>
      <c r="C170" s="17">
        <v>145</v>
      </c>
      <c r="D170" s="17">
        <v>77</v>
      </c>
      <c r="E170" s="17">
        <v>68</v>
      </c>
      <c r="F170" s="17">
        <v>29</v>
      </c>
      <c r="G170" s="15" t="s">
        <v>28</v>
      </c>
      <c r="H170" s="15">
        <v>3</v>
      </c>
    </row>
    <row r="171" spans="1:8" ht="15.75" thickBot="1" x14ac:dyDescent="0.3">
      <c r="A171" s="18" t="s">
        <v>273</v>
      </c>
      <c r="B171" s="19" t="s">
        <v>208</v>
      </c>
      <c r="C171" s="22">
        <v>2943</v>
      </c>
      <c r="D171" s="22">
        <v>1467</v>
      </c>
      <c r="E171" s="22">
        <v>1476</v>
      </c>
      <c r="F171" s="20">
        <v>820</v>
      </c>
      <c r="G171" s="21"/>
      <c r="H171" s="21"/>
    </row>
    <row r="172" spans="1:8" ht="15.75" thickBot="1" x14ac:dyDescent="0.3">
      <c r="A172" s="12" t="s">
        <v>274</v>
      </c>
      <c r="B172" s="13" t="s">
        <v>208</v>
      </c>
      <c r="C172" s="16">
        <v>2943</v>
      </c>
      <c r="D172" s="16">
        <v>1467</v>
      </c>
      <c r="E172" s="16">
        <v>1476</v>
      </c>
      <c r="F172" s="17">
        <v>820</v>
      </c>
      <c r="G172" s="15" t="s">
        <v>96</v>
      </c>
      <c r="H172" s="15">
        <v>3</v>
      </c>
    </row>
    <row r="173" spans="1:8" ht="15.75" thickBot="1" x14ac:dyDescent="0.3">
      <c r="A173" s="18" t="s">
        <v>275</v>
      </c>
      <c r="B173" s="19" t="s">
        <v>123</v>
      </c>
      <c r="C173" s="22">
        <v>1883</v>
      </c>
      <c r="D173" s="20">
        <v>958</v>
      </c>
      <c r="E173" s="20">
        <v>925</v>
      </c>
      <c r="F173" s="20">
        <v>487</v>
      </c>
      <c r="G173" s="21"/>
      <c r="H173" s="21"/>
    </row>
    <row r="174" spans="1:8" ht="15.75" thickBot="1" x14ac:dyDescent="0.3">
      <c r="A174" s="12" t="s">
        <v>276</v>
      </c>
      <c r="B174" s="13" t="s">
        <v>123</v>
      </c>
      <c r="C174" s="16">
        <v>1883</v>
      </c>
      <c r="D174" s="17">
        <v>958</v>
      </c>
      <c r="E174" s="17">
        <v>925</v>
      </c>
      <c r="F174" s="17">
        <v>487</v>
      </c>
      <c r="G174" s="15" t="s">
        <v>28</v>
      </c>
      <c r="H174" s="15">
        <v>4</v>
      </c>
    </row>
    <row r="175" spans="1:8" ht="15.75" thickBot="1" x14ac:dyDescent="0.3">
      <c r="A175" s="23" t="s">
        <v>277</v>
      </c>
      <c r="B175" s="24"/>
      <c r="C175" s="24"/>
      <c r="D175" s="24"/>
      <c r="E175" s="24"/>
      <c r="F175" s="24"/>
      <c r="G175" s="25"/>
      <c r="H175" s="25"/>
    </row>
    <row r="176" spans="1:8" x14ac:dyDescent="0.25">
      <c r="C176" s="2">
        <f>SUBTOTAL(9,C8:C174)</f>
        <v>99208</v>
      </c>
    </row>
  </sheetData>
  <autoFilter ref="A2:H175"/>
  <mergeCells count="1">
    <mergeCell ref="A1:F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76"/>
  <sheetViews>
    <sheetView tabSelected="1" topLeftCell="A123" workbookViewId="0">
      <selection activeCell="B186" sqref="B186"/>
    </sheetView>
  </sheetViews>
  <sheetFormatPr baseColWidth="10" defaultRowHeight="15" x14ac:dyDescent="0.25"/>
  <cols>
    <col min="1" max="1" width="18.28515625" style="2" customWidth="1"/>
    <col min="2" max="2" width="26.5703125" style="2" customWidth="1"/>
    <col min="3" max="16384" width="11.42578125" style="2"/>
  </cols>
  <sheetData>
    <row r="1" spans="1:9" ht="25.5" customHeight="1" thickBot="1" x14ac:dyDescent="0.3">
      <c r="A1" s="27" t="s">
        <v>8</v>
      </c>
      <c r="B1" s="28"/>
      <c r="C1" s="28"/>
      <c r="D1" s="28"/>
      <c r="E1" s="28"/>
      <c r="F1" s="29"/>
      <c r="G1" s="8"/>
      <c r="H1" s="8"/>
    </row>
    <row r="2" spans="1:9" ht="15.75" thickBot="1" x14ac:dyDescent="0.3">
      <c r="A2" s="9" t="s">
        <v>9</v>
      </c>
      <c r="B2" s="10" t="s">
        <v>10</v>
      </c>
      <c r="C2" s="10" t="s">
        <v>11</v>
      </c>
      <c r="D2" s="10" t="s">
        <v>12</v>
      </c>
      <c r="E2" s="10" t="s">
        <v>13</v>
      </c>
      <c r="F2" s="10" t="s">
        <v>14</v>
      </c>
      <c r="G2" s="11" t="s">
        <v>15</v>
      </c>
      <c r="H2" s="11" t="s">
        <v>278</v>
      </c>
    </row>
    <row r="3" spans="1:9" ht="15.75" hidden="1" thickBot="1" x14ac:dyDescent="0.3">
      <c r="A3" s="12" t="s">
        <v>16</v>
      </c>
      <c r="B3" s="13" t="s">
        <v>17</v>
      </c>
      <c r="C3" s="14">
        <v>10027254</v>
      </c>
      <c r="D3" s="14">
        <v>4998989</v>
      </c>
      <c r="E3" s="14">
        <v>5028265</v>
      </c>
      <c r="F3" s="14">
        <v>3149736</v>
      </c>
      <c r="G3" s="15"/>
      <c r="H3" s="15"/>
    </row>
    <row r="4" spans="1:9" ht="15.75" hidden="1" thickBot="1" x14ac:dyDescent="0.3">
      <c r="A4" s="12" t="s">
        <v>18</v>
      </c>
      <c r="B4" s="13" t="s">
        <v>19</v>
      </c>
      <c r="C4" s="14">
        <v>2655084</v>
      </c>
      <c r="D4" s="14">
        <v>1343727</v>
      </c>
      <c r="E4" s="14">
        <v>1311357</v>
      </c>
      <c r="F4" s="16">
        <v>708681</v>
      </c>
      <c r="G4" s="15"/>
      <c r="H4" s="15"/>
    </row>
    <row r="5" spans="1:9" ht="15.75" hidden="1" thickBot="1" x14ac:dyDescent="0.3">
      <c r="A5" s="12" t="s">
        <v>20</v>
      </c>
      <c r="B5" s="13" t="s">
        <v>21</v>
      </c>
      <c r="C5" s="14">
        <v>1653001</v>
      </c>
      <c r="D5" s="16">
        <v>822287</v>
      </c>
      <c r="E5" s="16">
        <v>830714</v>
      </c>
      <c r="F5" s="16">
        <v>447711</v>
      </c>
      <c r="G5" s="15"/>
      <c r="H5" s="15"/>
    </row>
    <row r="6" spans="1:9" ht="15.75" hidden="1" thickBot="1" x14ac:dyDescent="0.3">
      <c r="A6" s="12" t="s">
        <v>22</v>
      </c>
      <c r="B6" s="13" t="s">
        <v>23</v>
      </c>
      <c r="C6" s="16">
        <v>49652</v>
      </c>
      <c r="D6" s="17" t="s">
        <v>24</v>
      </c>
      <c r="E6" s="16">
        <v>24372</v>
      </c>
      <c r="F6" s="16">
        <v>13548</v>
      </c>
      <c r="G6" s="15"/>
      <c r="H6" s="15"/>
    </row>
    <row r="7" spans="1:9" ht="15.75" hidden="1" thickBot="1" x14ac:dyDescent="0.3">
      <c r="A7" s="18" t="s">
        <v>25</v>
      </c>
      <c r="B7" s="19" t="s">
        <v>26</v>
      </c>
      <c r="C7" s="20">
        <v>96</v>
      </c>
      <c r="D7" s="20">
        <v>56</v>
      </c>
      <c r="E7" s="20">
        <v>40</v>
      </c>
      <c r="F7" s="20">
        <v>24</v>
      </c>
      <c r="G7" s="21"/>
      <c r="H7" s="21"/>
    </row>
    <row r="8" spans="1:9" ht="15.75" thickBot="1" x14ac:dyDescent="0.3">
      <c r="A8" s="12" t="s">
        <v>148</v>
      </c>
      <c r="B8" s="13" t="s">
        <v>23</v>
      </c>
      <c r="C8" s="17">
        <v>97</v>
      </c>
      <c r="D8" s="17">
        <v>49</v>
      </c>
      <c r="E8" s="17">
        <v>48</v>
      </c>
      <c r="F8" s="17">
        <v>34</v>
      </c>
      <c r="G8" s="15" t="s">
        <v>28</v>
      </c>
      <c r="H8" s="26">
        <v>1</v>
      </c>
    </row>
    <row r="9" spans="1:9" ht="15.75" hidden="1" thickBot="1" x14ac:dyDescent="0.3">
      <c r="A9" s="18" t="s">
        <v>29</v>
      </c>
      <c r="B9" s="19" t="s">
        <v>30</v>
      </c>
      <c r="C9" s="20">
        <v>85</v>
      </c>
      <c r="D9" s="20">
        <v>48</v>
      </c>
      <c r="E9" s="20">
        <v>37</v>
      </c>
      <c r="F9" s="20">
        <v>35</v>
      </c>
      <c r="G9" s="21"/>
      <c r="H9" s="21"/>
    </row>
    <row r="10" spans="1:9" ht="15.75" thickBot="1" x14ac:dyDescent="0.3">
      <c r="A10" s="12" t="s">
        <v>116</v>
      </c>
      <c r="B10" s="13" t="s">
        <v>23</v>
      </c>
      <c r="C10" s="17">
        <v>869</v>
      </c>
      <c r="D10" s="17">
        <v>414</v>
      </c>
      <c r="E10" s="17">
        <v>455</v>
      </c>
      <c r="F10" s="17">
        <v>218</v>
      </c>
      <c r="G10" s="15" t="s">
        <v>28</v>
      </c>
      <c r="H10" s="15">
        <v>1</v>
      </c>
      <c r="I10" s="2">
        <f>SUBTOTAL(9,C8:C10)</f>
        <v>966</v>
      </c>
    </row>
    <row r="11" spans="1:9" ht="15.75" hidden="1" thickBot="1" x14ac:dyDescent="0.3">
      <c r="A11" s="18" t="s">
        <v>33</v>
      </c>
      <c r="B11" s="19" t="s">
        <v>34</v>
      </c>
      <c r="C11" s="20">
        <v>213</v>
      </c>
      <c r="D11" s="20">
        <v>120</v>
      </c>
      <c r="E11" s="20">
        <v>93</v>
      </c>
      <c r="F11" s="20">
        <v>52</v>
      </c>
      <c r="G11" s="21"/>
      <c r="H11" s="21"/>
    </row>
    <row r="12" spans="1:9" ht="15.75" thickBot="1" x14ac:dyDescent="0.3">
      <c r="A12" s="12" t="s">
        <v>35</v>
      </c>
      <c r="B12" s="13" t="s">
        <v>34</v>
      </c>
      <c r="C12" s="17">
        <v>213</v>
      </c>
      <c r="D12" s="17">
        <v>120</v>
      </c>
      <c r="E12" s="17">
        <v>93</v>
      </c>
      <c r="F12" s="17">
        <v>52</v>
      </c>
      <c r="G12" s="15" t="s">
        <v>28</v>
      </c>
      <c r="H12" s="15">
        <v>2</v>
      </c>
    </row>
    <row r="13" spans="1:9" ht="15.75" hidden="1" thickBot="1" x14ac:dyDescent="0.3">
      <c r="A13" s="18" t="s">
        <v>36</v>
      </c>
      <c r="B13" s="19" t="s">
        <v>37</v>
      </c>
      <c r="C13" s="20">
        <v>18</v>
      </c>
      <c r="D13" s="20">
        <v>11</v>
      </c>
      <c r="E13" s="20">
        <v>7</v>
      </c>
      <c r="F13" s="20">
        <v>12</v>
      </c>
      <c r="G13" s="21"/>
      <c r="H13" s="21"/>
    </row>
    <row r="14" spans="1:9" ht="15.75" thickBot="1" x14ac:dyDescent="0.3">
      <c r="A14" s="12" t="s">
        <v>65</v>
      </c>
      <c r="B14" s="13" t="s">
        <v>64</v>
      </c>
      <c r="C14" s="17">
        <v>169</v>
      </c>
      <c r="D14" s="17">
        <v>90</v>
      </c>
      <c r="E14" s="17">
        <v>79</v>
      </c>
      <c r="F14" s="17">
        <v>56</v>
      </c>
      <c r="G14" s="15" t="s">
        <v>28</v>
      </c>
      <c r="H14" s="15">
        <v>2</v>
      </c>
    </row>
    <row r="15" spans="1:9" ht="15.75" hidden="1" thickBot="1" x14ac:dyDescent="0.3">
      <c r="A15" s="18" t="s">
        <v>39</v>
      </c>
      <c r="B15" s="19" t="s">
        <v>40</v>
      </c>
      <c r="C15" s="20">
        <v>73</v>
      </c>
      <c r="D15" s="20">
        <v>43</v>
      </c>
      <c r="E15" s="20">
        <v>30</v>
      </c>
      <c r="F15" s="20">
        <v>33</v>
      </c>
      <c r="G15" s="21"/>
      <c r="H15" s="21"/>
    </row>
    <row r="16" spans="1:9" ht="15.75" thickBot="1" x14ac:dyDescent="0.3">
      <c r="A16" s="12" t="s">
        <v>71</v>
      </c>
      <c r="B16" s="13" t="s">
        <v>70</v>
      </c>
      <c r="C16" s="17">
        <v>112</v>
      </c>
      <c r="D16" s="17">
        <v>61</v>
      </c>
      <c r="E16" s="17">
        <v>51</v>
      </c>
      <c r="F16" s="17">
        <v>54</v>
      </c>
      <c r="G16" s="15" t="s">
        <v>28</v>
      </c>
      <c r="H16" s="15">
        <v>2</v>
      </c>
    </row>
    <row r="17" spans="1:8" ht="15.75" hidden="1" thickBot="1" x14ac:dyDescent="0.3">
      <c r="A17" s="18" t="s">
        <v>42</v>
      </c>
      <c r="B17" s="19" t="s">
        <v>43</v>
      </c>
      <c r="C17" s="20">
        <v>68</v>
      </c>
      <c r="D17" s="20">
        <v>41</v>
      </c>
      <c r="E17" s="20">
        <v>27</v>
      </c>
      <c r="F17" s="20">
        <v>31</v>
      </c>
      <c r="G17" s="21"/>
      <c r="H17" s="21"/>
    </row>
    <row r="18" spans="1:8" ht="15.75" thickBot="1" x14ac:dyDescent="0.3">
      <c r="A18" s="12" t="s">
        <v>72</v>
      </c>
      <c r="B18" s="13" t="s">
        <v>279</v>
      </c>
      <c r="C18" s="17">
        <v>171</v>
      </c>
      <c r="D18" s="17">
        <v>92</v>
      </c>
      <c r="E18" s="17">
        <v>79</v>
      </c>
      <c r="F18" s="17">
        <v>61</v>
      </c>
      <c r="G18" s="15" t="s">
        <v>28</v>
      </c>
      <c r="H18" s="15">
        <v>2</v>
      </c>
    </row>
    <row r="19" spans="1:8" ht="15.75" hidden="1" thickBot="1" x14ac:dyDescent="0.3">
      <c r="A19" s="18" t="s">
        <v>45</v>
      </c>
      <c r="B19" s="19" t="s">
        <v>46</v>
      </c>
      <c r="C19" s="20">
        <v>352</v>
      </c>
      <c r="D19" s="20">
        <v>186</v>
      </c>
      <c r="E19" s="20">
        <v>166</v>
      </c>
      <c r="F19" s="20">
        <v>45</v>
      </c>
      <c r="G19" s="21"/>
      <c r="H19" s="21"/>
    </row>
    <row r="20" spans="1:8" ht="15.75" thickBot="1" x14ac:dyDescent="0.3">
      <c r="A20" s="12" t="s">
        <v>87</v>
      </c>
      <c r="B20" s="13" t="s">
        <v>86</v>
      </c>
      <c r="C20" s="17">
        <v>237</v>
      </c>
      <c r="D20" s="17">
        <v>127</v>
      </c>
      <c r="E20" s="17">
        <v>110</v>
      </c>
      <c r="F20" s="17">
        <v>99</v>
      </c>
      <c r="G20" s="15" t="s">
        <v>28</v>
      </c>
      <c r="H20" s="15">
        <v>2</v>
      </c>
    </row>
    <row r="21" spans="1:8" ht="15.75" hidden="1" thickBot="1" x14ac:dyDescent="0.3">
      <c r="A21" s="18" t="s">
        <v>48</v>
      </c>
      <c r="B21" s="19" t="s">
        <v>49</v>
      </c>
      <c r="C21" s="20">
        <v>126</v>
      </c>
      <c r="D21" s="20">
        <v>61</v>
      </c>
      <c r="E21" s="20">
        <v>65</v>
      </c>
      <c r="F21" s="20">
        <v>53</v>
      </c>
      <c r="G21" s="21"/>
      <c r="H21" s="21"/>
    </row>
    <row r="22" spans="1:8" ht="15.75" thickBot="1" x14ac:dyDescent="0.3">
      <c r="A22" s="12" t="s">
        <v>90</v>
      </c>
      <c r="B22" s="13" t="s">
        <v>89</v>
      </c>
      <c r="C22" s="17">
        <v>182</v>
      </c>
      <c r="D22" s="17">
        <v>94</v>
      </c>
      <c r="E22" s="17">
        <v>88</v>
      </c>
      <c r="F22" s="17">
        <v>43</v>
      </c>
      <c r="G22" s="15" t="s">
        <v>28</v>
      </c>
      <c r="H22" s="15">
        <v>2</v>
      </c>
    </row>
    <row r="23" spans="1:8" ht="15.75" hidden="1" thickBot="1" x14ac:dyDescent="0.3">
      <c r="A23" s="18" t="s">
        <v>51</v>
      </c>
      <c r="B23" s="19" t="s">
        <v>52</v>
      </c>
      <c r="C23" s="20">
        <v>190</v>
      </c>
      <c r="D23" s="20">
        <v>91</v>
      </c>
      <c r="E23" s="20">
        <v>99</v>
      </c>
      <c r="F23" s="20">
        <v>23</v>
      </c>
      <c r="G23" s="21"/>
      <c r="H23" s="21"/>
    </row>
    <row r="24" spans="1:8" ht="15.75" thickBot="1" x14ac:dyDescent="0.3">
      <c r="A24" s="12" t="s">
        <v>93</v>
      </c>
      <c r="B24" s="13" t="s">
        <v>92</v>
      </c>
      <c r="C24" s="17">
        <v>120</v>
      </c>
      <c r="D24" s="17">
        <v>64</v>
      </c>
      <c r="E24" s="17">
        <v>56</v>
      </c>
      <c r="F24" s="17">
        <v>31</v>
      </c>
      <c r="G24" s="15" t="s">
        <v>28</v>
      </c>
      <c r="H24" s="15">
        <v>2</v>
      </c>
    </row>
    <row r="25" spans="1:8" ht="15.75" hidden="1" thickBot="1" x14ac:dyDescent="0.3">
      <c r="A25" s="18" t="s">
        <v>54</v>
      </c>
      <c r="B25" s="19" t="s">
        <v>55</v>
      </c>
      <c r="C25" s="20">
        <v>144</v>
      </c>
      <c r="D25" s="20">
        <v>82</v>
      </c>
      <c r="E25" s="20">
        <v>62</v>
      </c>
      <c r="F25" s="20">
        <v>18</v>
      </c>
      <c r="G25" s="21"/>
      <c r="H25" s="21"/>
    </row>
    <row r="26" spans="1:8" ht="15.75" thickBot="1" x14ac:dyDescent="0.3">
      <c r="A26" s="12" t="s">
        <v>109</v>
      </c>
      <c r="B26" s="13" t="s">
        <v>108</v>
      </c>
      <c r="C26" s="17">
        <v>140</v>
      </c>
      <c r="D26" s="17">
        <v>77</v>
      </c>
      <c r="E26" s="17">
        <v>63</v>
      </c>
      <c r="F26" s="17">
        <v>53</v>
      </c>
      <c r="G26" s="15" t="s">
        <v>28</v>
      </c>
      <c r="H26" s="15">
        <v>2</v>
      </c>
    </row>
    <row r="27" spans="1:8" ht="15.75" hidden="1" thickBot="1" x14ac:dyDescent="0.3">
      <c r="A27" s="18" t="s">
        <v>57</v>
      </c>
      <c r="B27" s="19" t="s">
        <v>58</v>
      </c>
      <c r="C27" s="20">
        <v>79</v>
      </c>
      <c r="D27" s="20">
        <v>39</v>
      </c>
      <c r="E27" s="20">
        <v>40</v>
      </c>
      <c r="F27" s="20">
        <v>20</v>
      </c>
      <c r="G27" s="21"/>
      <c r="H27" s="21"/>
    </row>
    <row r="28" spans="1:8" ht="15.75" thickBot="1" x14ac:dyDescent="0.3">
      <c r="A28" s="12" t="s">
        <v>112</v>
      </c>
      <c r="B28" s="13" t="s">
        <v>111</v>
      </c>
      <c r="C28" s="17">
        <v>33</v>
      </c>
      <c r="D28" s="17">
        <v>17</v>
      </c>
      <c r="E28" s="17">
        <v>16</v>
      </c>
      <c r="F28" s="17">
        <v>8</v>
      </c>
      <c r="G28" s="15" t="s">
        <v>28</v>
      </c>
      <c r="H28" s="15">
        <v>2</v>
      </c>
    </row>
    <row r="29" spans="1:8" ht="15.75" hidden="1" thickBot="1" x14ac:dyDescent="0.3">
      <c r="A29" s="18" t="s">
        <v>60</v>
      </c>
      <c r="B29" s="19" t="s">
        <v>61</v>
      </c>
      <c r="C29" s="20">
        <v>48</v>
      </c>
      <c r="D29" s="20">
        <v>26</v>
      </c>
      <c r="E29" s="20">
        <v>22</v>
      </c>
      <c r="F29" s="20">
        <v>6</v>
      </c>
      <c r="G29" s="21"/>
      <c r="H29" s="21"/>
    </row>
    <row r="30" spans="1:8" ht="15.75" thickBot="1" x14ac:dyDescent="0.3">
      <c r="A30" s="12" t="s">
        <v>140</v>
      </c>
      <c r="B30" s="13" t="s">
        <v>139</v>
      </c>
      <c r="C30" s="17">
        <v>60</v>
      </c>
      <c r="D30" s="17">
        <v>32</v>
      </c>
      <c r="E30" s="17">
        <v>28</v>
      </c>
      <c r="F30" s="17">
        <v>27</v>
      </c>
      <c r="G30" s="15" t="s">
        <v>28</v>
      </c>
      <c r="H30" s="15">
        <v>2</v>
      </c>
    </row>
    <row r="31" spans="1:8" ht="15.75" hidden="1" thickBot="1" x14ac:dyDescent="0.3">
      <c r="A31" s="18" t="s">
        <v>63</v>
      </c>
      <c r="B31" s="19" t="s">
        <v>64</v>
      </c>
      <c r="C31" s="20">
        <v>169</v>
      </c>
      <c r="D31" s="20">
        <v>90</v>
      </c>
      <c r="E31" s="20">
        <v>79</v>
      </c>
      <c r="F31" s="20">
        <v>56</v>
      </c>
      <c r="G31" s="21"/>
      <c r="H31" s="21"/>
    </row>
    <row r="32" spans="1:8" ht="15.75" thickBot="1" x14ac:dyDescent="0.3">
      <c r="A32" s="12" t="s">
        <v>143</v>
      </c>
      <c r="B32" s="13" t="s">
        <v>142</v>
      </c>
      <c r="C32" s="17">
        <v>160</v>
      </c>
      <c r="D32" s="17">
        <v>92</v>
      </c>
      <c r="E32" s="17">
        <v>68</v>
      </c>
      <c r="F32" s="17">
        <v>48</v>
      </c>
      <c r="G32" s="15" t="s">
        <v>28</v>
      </c>
      <c r="H32" s="15">
        <v>2</v>
      </c>
    </row>
    <row r="33" spans="1:9" ht="15.75" hidden="1" thickBot="1" x14ac:dyDescent="0.3">
      <c r="A33" s="18" t="s">
        <v>66</v>
      </c>
      <c r="B33" s="19" t="s">
        <v>67</v>
      </c>
      <c r="C33" s="20">
        <v>235</v>
      </c>
      <c r="D33" s="20">
        <v>140</v>
      </c>
      <c r="E33" s="20">
        <v>95</v>
      </c>
      <c r="F33" s="20">
        <v>58</v>
      </c>
      <c r="G33" s="21"/>
      <c r="H33" s="21"/>
    </row>
    <row r="34" spans="1:9" ht="15.75" thickBot="1" x14ac:dyDescent="0.3">
      <c r="A34" s="12" t="s">
        <v>146</v>
      </c>
      <c r="B34" s="13" t="s">
        <v>145</v>
      </c>
      <c r="C34" s="17">
        <v>127</v>
      </c>
      <c r="D34" s="17">
        <v>74</v>
      </c>
      <c r="E34" s="17">
        <v>53</v>
      </c>
      <c r="F34" s="17">
        <v>33</v>
      </c>
      <c r="G34" s="15" t="s">
        <v>28</v>
      </c>
      <c r="H34" s="15">
        <v>2</v>
      </c>
    </row>
    <row r="35" spans="1:9" ht="15.75" hidden="1" thickBot="1" x14ac:dyDescent="0.3">
      <c r="A35" s="18" t="s">
        <v>69</v>
      </c>
      <c r="B35" s="19" t="s">
        <v>70</v>
      </c>
      <c r="C35" s="20">
        <v>283</v>
      </c>
      <c r="D35" s="20">
        <v>153</v>
      </c>
      <c r="E35" s="20">
        <v>130</v>
      </c>
      <c r="F35" s="20">
        <v>115</v>
      </c>
      <c r="G35" s="21"/>
      <c r="H35" s="21"/>
    </row>
    <row r="36" spans="1:9" ht="15.75" thickBot="1" x14ac:dyDescent="0.3">
      <c r="A36" s="12" t="s">
        <v>157</v>
      </c>
      <c r="B36" s="13" t="s">
        <v>156</v>
      </c>
      <c r="C36" s="17">
        <v>98</v>
      </c>
      <c r="D36" s="17">
        <v>57</v>
      </c>
      <c r="E36" s="17">
        <v>41</v>
      </c>
      <c r="F36" s="17">
        <v>39</v>
      </c>
      <c r="G36" s="15" t="s">
        <v>28</v>
      </c>
      <c r="H36" s="15">
        <v>2</v>
      </c>
    </row>
    <row r="37" spans="1:9" ht="15.75" thickBot="1" x14ac:dyDescent="0.3">
      <c r="A37" s="12" t="s">
        <v>160</v>
      </c>
      <c r="B37" s="13" t="s">
        <v>159</v>
      </c>
      <c r="C37" s="17">
        <v>77</v>
      </c>
      <c r="D37" s="17">
        <v>51</v>
      </c>
      <c r="E37" s="17">
        <v>26</v>
      </c>
      <c r="F37" s="17">
        <v>26</v>
      </c>
      <c r="G37" s="15" t="s">
        <v>28</v>
      </c>
      <c r="H37" s="15">
        <v>2</v>
      </c>
    </row>
    <row r="38" spans="1:9" ht="15.75" hidden="1" thickBot="1" x14ac:dyDescent="0.3">
      <c r="A38" s="18" t="s">
        <v>73</v>
      </c>
      <c r="B38" s="19" t="s">
        <v>74</v>
      </c>
      <c r="C38" s="20">
        <v>117</v>
      </c>
      <c r="D38" s="20">
        <v>62</v>
      </c>
      <c r="E38" s="20">
        <v>55</v>
      </c>
      <c r="F38" s="20">
        <v>31</v>
      </c>
      <c r="G38" s="21"/>
      <c r="H38" s="21"/>
    </row>
    <row r="39" spans="1:9" ht="15.75" thickBot="1" x14ac:dyDescent="0.3">
      <c r="A39" s="12" t="s">
        <v>163</v>
      </c>
      <c r="B39" s="13" t="s">
        <v>162</v>
      </c>
      <c r="C39" s="17">
        <v>68</v>
      </c>
      <c r="D39" s="17">
        <v>40</v>
      </c>
      <c r="E39" s="17">
        <v>28</v>
      </c>
      <c r="F39" s="17">
        <v>20</v>
      </c>
      <c r="G39" s="15" t="s">
        <v>28</v>
      </c>
      <c r="H39" s="15">
        <v>2</v>
      </c>
      <c r="I39" s="2">
        <f>SUBTOTAL(9,C12:C39)</f>
        <v>1967</v>
      </c>
    </row>
    <row r="40" spans="1:9" ht="15.75" hidden="1" thickBot="1" x14ac:dyDescent="0.3">
      <c r="A40" s="18" t="s">
        <v>76</v>
      </c>
      <c r="B40" s="19" t="s">
        <v>77</v>
      </c>
      <c r="C40" s="20">
        <v>12</v>
      </c>
      <c r="D40" s="20">
        <v>7</v>
      </c>
      <c r="E40" s="20">
        <v>5</v>
      </c>
      <c r="F40" s="20">
        <v>6</v>
      </c>
      <c r="G40" s="21"/>
      <c r="H40" s="21"/>
    </row>
    <row r="41" spans="1:9" ht="15.75" thickBot="1" x14ac:dyDescent="0.3">
      <c r="A41" s="12" t="s">
        <v>166</v>
      </c>
      <c r="B41" s="13" t="s">
        <v>165</v>
      </c>
      <c r="C41" s="17">
        <v>372</v>
      </c>
      <c r="D41" s="17">
        <v>200</v>
      </c>
      <c r="E41" s="17">
        <v>172</v>
      </c>
      <c r="F41" s="17">
        <v>96</v>
      </c>
      <c r="G41" s="15" t="s">
        <v>28</v>
      </c>
      <c r="H41" s="15">
        <v>3</v>
      </c>
    </row>
    <row r="42" spans="1:9" ht="15.75" hidden="1" thickBot="1" x14ac:dyDescent="0.3">
      <c r="A42" s="18" t="s">
        <v>79</v>
      </c>
      <c r="B42" s="19" t="s">
        <v>80</v>
      </c>
      <c r="C42" s="20">
        <v>117</v>
      </c>
      <c r="D42" s="20">
        <v>66</v>
      </c>
      <c r="E42" s="20">
        <v>51</v>
      </c>
      <c r="F42" s="20">
        <v>41</v>
      </c>
      <c r="G42" s="21"/>
      <c r="H42" s="21"/>
    </row>
    <row r="43" spans="1:9" ht="15.75" thickBot="1" x14ac:dyDescent="0.3">
      <c r="A43" s="12" t="s">
        <v>191</v>
      </c>
      <c r="B43" s="13" t="s">
        <v>190</v>
      </c>
      <c r="C43" s="17">
        <v>192</v>
      </c>
      <c r="D43" s="17">
        <v>92</v>
      </c>
      <c r="E43" s="17">
        <v>100</v>
      </c>
      <c r="F43" s="17">
        <v>45</v>
      </c>
      <c r="G43" s="15" t="s">
        <v>28</v>
      </c>
      <c r="H43" s="15">
        <v>3</v>
      </c>
    </row>
    <row r="44" spans="1:9" ht="15.75" hidden="1" thickBot="1" x14ac:dyDescent="0.3">
      <c r="A44" s="18" t="s">
        <v>82</v>
      </c>
      <c r="B44" s="19" t="s">
        <v>83</v>
      </c>
      <c r="C44" s="20">
        <v>279</v>
      </c>
      <c r="D44" s="20">
        <v>140</v>
      </c>
      <c r="E44" s="20">
        <v>139</v>
      </c>
      <c r="F44" s="20">
        <v>34</v>
      </c>
      <c r="G44" s="21"/>
      <c r="H44" s="21"/>
    </row>
    <row r="45" spans="1:9" ht="15.75" thickBot="1" x14ac:dyDescent="0.3">
      <c r="A45" s="12" t="s">
        <v>194</v>
      </c>
      <c r="B45" s="13" t="s">
        <v>193</v>
      </c>
      <c r="C45" s="17">
        <v>171</v>
      </c>
      <c r="D45" s="17">
        <v>90</v>
      </c>
      <c r="E45" s="17">
        <v>81</v>
      </c>
      <c r="F45" s="17">
        <v>46</v>
      </c>
      <c r="G45" s="15" t="s">
        <v>28</v>
      </c>
      <c r="H45" s="15">
        <v>3</v>
      </c>
    </row>
    <row r="46" spans="1:9" ht="15.75" hidden="1" thickBot="1" x14ac:dyDescent="0.3">
      <c r="A46" s="18" t="s">
        <v>85</v>
      </c>
      <c r="B46" s="19" t="s">
        <v>86</v>
      </c>
      <c r="C46" s="20">
        <v>237</v>
      </c>
      <c r="D46" s="20">
        <v>127</v>
      </c>
      <c r="E46" s="20">
        <v>110</v>
      </c>
      <c r="F46" s="20">
        <v>99</v>
      </c>
      <c r="G46" s="21"/>
      <c r="H46" s="21"/>
    </row>
    <row r="47" spans="1:9" ht="15.75" thickBot="1" x14ac:dyDescent="0.3">
      <c r="A47" s="12" t="s">
        <v>197</v>
      </c>
      <c r="B47" s="13" t="s">
        <v>196</v>
      </c>
      <c r="C47" s="17">
        <v>162</v>
      </c>
      <c r="D47" s="17">
        <v>88</v>
      </c>
      <c r="E47" s="17">
        <v>74</v>
      </c>
      <c r="F47" s="17">
        <v>56</v>
      </c>
      <c r="G47" s="15" t="s">
        <v>28</v>
      </c>
      <c r="H47" s="15">
        <v>3</v>
      </c>
    </row>
    <row r="48" spans="1:9" ht="15.75" hidden="1" thickBot="1" x14ac:dyDescent="0.3">
      <c r="A48" s="18" t="s">
        <v>88</v>
      </c>
      <c r="B48" s="19" t="s">
        <v>89</v>
      </c>
      <c r="C48" s="20">
        <v>182</v>
      </c>
      <c r="D48" s="20">
        <v>94</v>
      </c>
      <c r="E48" s="20">
        <v>88</v>
      </c>
      <c r="F48" s="20">
        <v>43</v>
      </c>
      <c r="G48" s="21"/>
      <c r="H48" s="21"/>
    </row>
    <row r="49" spans="1:9" ht="15.75" thickBot="1" x14ac:dyDescent="0.3">
      <c r="A49" s="12" t="s">
        <v>207</v>
      </c>
      <c r="B49" s="13" t="s">
        <v>206</v>
      </c>
      <c r="C49" s="17">
        <v>77</v>
      </c>
      <c r="D49" s="17">
        <v>44</v>
      </c>
      <c r="E49" s="17">
        <v>33</v>
      </c>
      <c r="F49" s="17">
        <v>20</v>
      </c>
      <c r="G49" s="15" t="s">
        <v>28</v>
      </c>
      <c r="H49" s="15">
        <v>3</v>
      </c>
    </row>
    <row r="50" spans="1:9" ht="15.75" hidden="1" thickBot="1" x14ac:dyDescent="0.3">
      <c r="A50" s="18" t="s">
        <v>91</v>
      </c>
      <c r="B50" s="19" t="s">
        <v>92</v>
      </c>
      <c r="C50" s="20">
        <v>120</v>
      </c>
      <c r="D50" s="20">
        <v>64</v>
      </c>
      <c r="E50" s="20">
        <v>56</v>
      </c>
      <c r="F50" s="20">
        <v>31</v>
      </c>
      <c r="G50" s="21"/>
      <c r="H50" s="21"/>
    </row>
    <row r="51" spans="1:9" ht="15.75" thickBot="1" x14ac:dyDescent="0.3">
      <c r="A51" s="12" t="s">
        <v>221</v>
      </c>
      <c r="B51" s="13" t="s">
        <v>220</v>
      </c>
      <c r="C51" s="17">
        <v>293</v>
      </c>
      <c r="D51" s="17">
        <v>151</v>
      </c>
      <c r="E51" s="17">
        <v>142</v>
      </c>
      <c r="F51" s="17">
        <v>92</v>
      </c>
      <c r="G51" s="15" t="s">
        <v>28</v>
      </c>
      <c r="H51" s="15">
        <v>3</v>
      </c>
    </row>
    <row r="52" spans="1:9" ht="15.75" hidden="1" thickBot="1" x14ac:dyDescent="0.3">
      <c r="A52" s="18" t="s">
        <v>94</v>
      </c>
      <c r="B52" s="19" t="s">
        <v>23</v>
      </c>
      <c r="C52" s="22">
        <f>+D52+E52</f>
        <v>17130</v>
      </c>
      <c r="D52" s="22">
        <v>8496</v>
      </c>
      <c r="E52" s="22">
        <v>8634</v>
      </c>
      <c r="F52" s="22">
        <v>4485</v>
      </c>
      <c r="G52" s="21"/>
      <c r="H52" s="21"/>
    </row>
    <row r="53" spans="1:9" ht="15.75" thickBot="1" x14ac:dyDescent="0.3">
      <c r="A53" s="12" t="s">
        <v>224</v>
      </c>
      <c r="B53" s="13" t="s">
        <v>223</v>
      </c>
      <c r="C53" s="17">
        <v>315</v>
      </c>
      <c r="D53" s="17">
        <v>171</v>
      </c>
      <c r="E53" s="17">
        <v>144</v>
      </c>
      <c r="F53" s="17">
        <v>98</v>
      </c>
      <c r="G53" s="15" t="s">
        <v>28</v>
      </c>
      <c r="H53" s="15">
        <v>3</v>
      </c>
    </row>
    <row r="54" spans="1:9" ht="15.75" hidden="1" thickBot="1" x14ac:dyDescent="0.3">
      <c r="A54" s="18" t="s">
        <v>97</v>
      </c>
      <c r="B54" s="19" t="s">
        <v>98</v>
      </c>
      <c r="C54" s="20">
        <v>65</v>
      </c>
      <c r="D54" s="20">
        <v>38</v>
      </c>
      <c r="E54" s="20">
        <v>27</v>
      </c>
      <c r="F54" s="20">
        <v>26</v>
      </c>
      <c r="G54" s="21"/>
      <c r="H54" s="21"/>
    </row>
    <row r="55" spans="1:9" ht="15.75" thickBot="1" x14ac:dyDescent="0.3">
      <c r="A55" s="12" t="s">
        <v>254</v>
      </c>
      <c r="B55" s="13" t="s">
        <v>32</v>
      </c>
      <c r="C55" s="17">
        <v>131</v>
      </c>
      <c r="D55" s="17">
        <v>67</v>
      </c>
      <c r="E55" s="17">
        <v>64</v>
      </c>
      <c r="F55" s="17">
        <v>41</v>
      </c>
      <c r="G55" s="15" t="s">
        <v>28</v>
      </c>
      <c r="H55" s="15">
        <v>3</v>
      </c>
    </row>
    <row r="56" spans="1:9" ht="15.75" hidden="1" thickBot="1" x14ac:dyDescent="0.3">
      <c r="A56" s="18" t="s">
        <v>100</v>
      </c>
      <c r="B56" s="19" t="s">
        <v>101</v>
      </c>
      <c r="C56" s="20">
        <v>526</v>
      </c>
      <c r="D56" s="20">
        <v>280</v>
      </c>
      <c r="E56" s="20">
        <v>246</v>
      </c>
      <c r="F56" s="20">
        <v>90</v>
      </c>
      <c r="G56" s="21"/>
      <c r="H56" s="21"/>
    </row>
    <row r="57" spans="1:9" ht="15.75" thickBot="1" x14ac:dyDescent="0.3">
      <c r="A57" s="12" t="s">
        <v>272</v>
      </c>
      <c r="B57" s="13" t="s">
        <v>271</v>
      </c>
      <c r="C57" s="17">
        <v>145</v>
      </c>
      <c r="D57" s="17">
        <v>77</v>
      </c>
      <c r="E57" s="17">
        <v>68</v>
      </c>
      <c r="F57" s="17">
        <v>29</v>
      </c>
      <c r="G57" s="15" t="s">
        <v>28</v>
      </c>
      <c r="H57" s="15">
        <v>3</v>
      </c>
    </row>
    <row r="58" spans="1:9" ht="15.75" hidden="1" thickBot="1" x14ac:dyDescent="0.3">
      <c r="A58" s="18" t="s">
        <v>103</v>
      </c>
      <c r="B58" s="19" t="s">
        <v>104</v>
      </c>
      <c r="C58" s="20">
        <v>558</v>
      </c>
      <c r="D58" s="20">
        <v>282</v>
      </c>
      <c r="E58" s="20">
        <v>276</v>
      </c>
      <c r="F58" s="20">
        <v>161</v>
      </c>
      <c r="G58" s="21"/>
      <c r="H58" s="21"/>
    </row>
    <row r="59" spans="1:9" ht="15.75" thickBot="1" x14ac:dyDescent="0.3">
      <c r="A59" s="12" t="s">
        <v>274</v>
      </c>
      <c r="B59" s="13" t="s">
        <v>208</v>
      </c>
      <c r="C59" s="16">
        <v>2943</v>
      </c>
      <c r="D59" s="16">
        <v>1467</v>
      </c>
      <c r="E59" s="16">
        <v>1476</v>
      </c>
      <c r="F59" s="17">
        <v>820</v>
      </c>
      <c r="G59" s="15" t="s">
        <v>96</v>
      </c>
      <c r="H59" s="15">
        <v>3</v>
      </c>
      <c r="I59" s="2">
        <f>SUBTOTAL(9,C41:C59)</f>
        <v>4801</v>
      </c>
    </row>
    <row r="60" spans="1:9" ht="15.75" thickBot="1" x14ac:dyDescent="0.3">
      <c r="A60" s="12" t="s">
        <v>122</v>
      </c>
      <c r="B60" s="13" t="s">
        <v>123</v>
      </c>
      <c r="C60" s="17">
        <v>13</v>
      </c>
      <c r="D60" s="17">
        <v>8</v>
      </c>
      <c r="E60" s="17">
        <v>5</v>
      </c>
      <c r="F60" s="17">
        <v>5</v>
      </c>
      <c r="G60" s="15" t="s">
        <v>28</v>
      </c>
      <c r="H60" s="15">
        <v>4</v>
      </c>
    </row>
    <row r="61" spans="1:9" ht="15.75" hidden="1" thickBot="1" x14ac:dyDescent="0.3">
      <c r="A61" s="18" t="s">
        <v>107</v>
      </c>
      <c r="B61" s="19" t="s">
        <v>108</v>
      </c>
      <c r="C61" s="20">
        <v>140</v>
      </c>
      <c r="D61" s="20">
        <v>77</v>
      </c>
      <c r="E61" s="20">
        <v>63</v>
      </c>
      <c r="F61" s="20">
        <v>53</v>
      </c>
      <c r="G61" s="21"/>
      <c r="H61" s="21"/>
    </row>
    <row r="62" spans="1:9" ht="15.75" thickBot="1" x14ac:dyDescent="0.3">
      <c r="A62" s="12" t="s">
        <v>179</v>
      </c>
      <c r="B62" s="13" t="s">
        <v>178</v>
      </c>
      <c r="C62" s="17">
        <v>206</v>
      </c>
      <c r="D62" s="17">
        <v>99</v>
      </c>
      <c r="E62" s="17">
        <v>107</v>
      </c>
      <c r="F62" s="17">
        <v>83</v>
      </c>
      <c r="G62" s="15" t="s">
        <v>28</v>
      </c>
      <c r="H62" s="15">
        <v>4</v>
      </c>
    </row>
    <row r="63" spans="1:9" ht="15.75" hidden="1" thickBot="1" x14ac:dyDescent="0.3">
      <c r="A63" s="18" t="s">
        <v>110</v>
      </c>
      <c r="B63" s="19" t="s">
        <v>111</v>
      </c>
      <c r="C63" s="20">
        <v>33</v>
      </c>
      <c r="D63" s="20">
        <v>17</v>
      </c>
      <c r="E63" s="20">
        <v>16</v>
      </c>
      <c r="F63" s="20">
        <v>8</v>
      </c>
      <c r="G63" s="21"/>
      <c r="H63" s="21"/>
    </row>
    <row r="64" spans="1:9" ht="15.75" thickBot="1" x14ac:dyDescent="0.3">
      <c r="A64" s="12" t="s">
        <v>182</v>
      </c>
      <c r="B64" s="13" t="s">
        <v>181</v>
      </c>
      <c r="C64" s="17">
        <v>38</v>
      </c>
      <c r="D64" s="17">
        <v>34</v>
      </c>
      <c r="E64" s="17">
        <v>4</v>
      </c>
      <c r="F64" s="17">
        <v>17</v>
      </c>
      <c r="G64" s="15" t="s">
        <v>28</v>
      </c>
      <c r="H64" s="15">
        <v>4</v>
      </c>
    </row>
    <row r="65" spans="1:8" ht="15.75" hidden="1" thickBot="1" x14ac:dyDescent="0.3">
      <c r="A65" s="18" t="s">
        <v>113</v>
      </c>
      <c r="B65" s="19" t="s">
        <v>114</v>
      </c>
      <c r="C65" s="22">
        <v>5089</v>
      </c>
      <c r="D65" s="22">
        <v>2541</v>
      </c>
      <c r="E65" s="22">
        <v>2548</v>
      </c>
      <c r="F65" s="22">
        <v>1333</v>
      </c>
      <c r="G65" s="21"/>
      <c r="H65" s="21"/>
    </row>
    <row r="66" spans="1:8" ht="15.75" thickBot="1" x14ac:dyDescent="0.3">
      <c r="A66" s="12" t="s">
        <v>185</v>
      </c>
      <c r="B66" s="13" t="s">
        <v>184</v>
      </c>
      <c r="C66" s="17">
        <v>79</v>
      </c>
      <c r="D66" s="17">
        <v>49</v>
      </c>
      <c r="E66" s="17">
        <v>30</v>
      </c>
      <c r="F66" s="17">
        <v>27</v>
      </c>
      <c r="G66" s="15" t="s">
        <v>28</v>
      </c>
      <c r="H66" s="15">
        <v>4</v>
      </c>
    </row>
    <row r="67" spans="1:8" ht="15.75" thickBot="1" x14ac:dyDescent="0.3">
      <c r="A67" s="12" t="s">
        <v>188</v>
      </c>
      <c r="B67" s="13" t="s">
        <v>187</v>
      </c>
      <c r="C67" s="17">
        <v>28</v>
      </c>
      <c r="D67" s="17">
        <v>17</v>
      </c>
      <c r="E67" s="17">
        <v>11</v>
      </c>
      <c r="F67" s="17">
        <v>18</v>
      </c>
      <c r="G67" s="15" t="s">
        <v>28</v>
      </c>
      <c r="H67" s="15">
        <v>4</v>
      </c>
    </row>
    <row r="68" spans="1:8" ht="15.75" thickBot="1" x14ac:dyDescent="0.3">
      <c r="A68" s="12" t="s">
        <v>200</v>
      </c>
      <c r="B68" s="13" t="s">
        <v>199</v>
      </c>
      <c r="C68" s="17">
        <v>110</v>
      </c>
      <c r="D68" s="17">
        <v>61</v>
      </c>
      <c r="E68" s="17">
        <v>49</v>
      </c>
      <c r="F68" s="17">
        <v>52</v>
      </c>
      <c r="G68" s="15" t="s">
        <v>28</v>
      </c>
      <c r="H68" s="15">
        <v>4</v>
      </c>
    </row>
    <row r="69" spans="1:8" ht="15.75" hidden="1" thickBot="1" x14ac:dyDescent="0.3">
      <c r="A69" s="18" t="s">
        <v>119</v>
      </c>
      <c r="B69" s="19" t="s">
        <v>120</v>
      </c>
      <c r="C69" s="20">
        <v>77</v>
      </c>
      <c r="D69" s="20">
        <v>43</v>
      </c>
      <c r="E69" s="20">
        <v>34</v>
      </c>
      <c r="F69" s="20">
        <v>34</v>
      </c>
      <c r="G69" s="21"/>
      <c r="H69" s="21"/>
    </row>
    <row r="70" spans="1:8" ht="15.75" thickBot="1" x14ac:dyDescent="0.3">
      <c r="A70" s="12" t="s">
        <v>211</v>
      </c>
      <c r="B70" s="13" t="s">
        <v>210</v>
      </c>
      <c r="C70" s="17">
        <v>55</v>
      </c>
      <c r="D70" s="17">
        <v>29</v>
      </c>
      <c r="E70" s="17">
        <v>26</v>
      </c>
      <c r="F70" s="17">
        <v>11</v>
      </c>
      <c r="G70" s="15" t="s">
        <v>28</v>
      </c>
      <c r="H70" s="15">
        <v>4</v>
      </c>
    </row>
    <row r="71" spans="1:8" ht="15.75" thickBot="1" x14ac:dyDescent="0.3">
      <c r="A71" s="12" t="s">
        <v>227</v>
      </c>
      <c r="B71" s="13" t="s">
        <v>228</v>
      </c>
      <c r="C71" s="17">
        <v>159</v>
      </c>
      <c r="D71" s="17">
        <v>89</v>
      </c>
      <c r="E71" s="17">
        <v>70</v>
      </c>
      <c r="F71" s="17">
        <v>69</v>
      </c>
      <c r="G71" s="15" t="s">
        <v>28</v>
      </c>
      <c r="H71" s="15">
        <v>4</v>
      </c>
    </row>
    <row r="72" spans="1:8" ht="15.75" hidden="1" thickBot="1" x14ac:dyDescent="0.3">
      <c r="A72" s="18" t="s">
        <v>124</v>
      </c>
      <c r="B72" s="19" t="s">
        <v>125</v>
      </c>
      <c r="C72" s="20">
        <v>319</v>
      </c>
      <c r="D72" s="20">
        <v>186</v>
      </c>
      <c r="E72" s="20">
        <v>133</v>
      </c>
      <c r="F72" s="20">
        <v>96</v>
      </c>
      <c r="G72" s="21"/>
      <c r="H72" s="21"/>
    </row>
    <row r="73" spans="1:8" ht="15.75" thickBot="1" x14ac:dyDescent="0.3">
      <c r="A73" s="12" t="s">
        <v>231</v>
      </c>
      <c r="B73" s="13" t="s">
        <v>230</v>
      </c>
      <c r="C73" s="17">
        <v>50</v>
      </c>
      <c r="D73" s="17">
        <v>25</v>
      </c>
      <c r="E73" s="17">
        <v>25</v>
      </c>
      <c r="F73" s="17">
        <v>31</v>
      </c>
      <c r="G73" s="15" t="s">
        <v>28</v>
      </c>
      <c r="H73" s="15">
        <v>4</v>
      </c>
    </row>
    <row r="74" spans="1:8" ht="15.75" hidden="1" thickBot="1" x14ac:dyDescent="0.3">
      <c r="A74" s="18" t="s">
        <v>127</v>
      </c>
      <c r="B74" s="19" t="s">
        <v>128</v>
      </c>
      <c r="C74" s="22">
        <v>1825</v>
      </c>
      <c r="D74" s="20">
        <v>927</v>
      </c>
      <c r="E74" s="20">
        <v>898</v>
      </c>
      <c r="F74" s="20">
        <v>475</v>
      </c>
      <c r="G74" s="21"/>
      <c r="H74" s="21"/>
    </row>
    <row r="75" spans="1:8" ht="15.75" thickBot="1" x14ac:dyDescent="0.3">
      <c r="A75" s="12" t="s">
        <v>234</v>
      </c>
      <c r="B75" s="13" t="s">
        <v>233</v>
      </c>
      <c r="C75" s="17">
        <v>25</v>
      </c>
      <c r="D75" s="17">
        <v>16</v>
      </c>
      <c r="E75" s="17">
        <v>9</v>
      </c>
      <c r="F75" s="17">
        <v>14</v>
      </c>
      <c r="G75" s="15" t="s">
        <v>28</v>
      </c>
      <c r="H75" s="15">
        <v>4</v>
      </c>
    </row>
    <row r="76" spans="1:8" ht="15.75" thickBot="1" x14ac:dyDescent="0.3">
      <c r="A76" s="12" t="s">
        <v>238</v>
      </c>
      <c r="B76" s="13" t="s">
        <v>236</v>
      </c>
      <c r="C76" s="16">
        <v>3259</v>
      </c>
      <c r="D76" s="16">
        <v>1639</v>
      </c>
      <c r="E76" s="17" t="s">
        <v>237</v>
      </c>
      <c r="F76" s="17">
        <v>871</v>
      </c>
      <c r="G76" s="15" t="s">
        <v>96</v>
      </c>
      <c r="H76" s="15">
        <v>4</v>
      </c>
    </row>
    <row r="77" spans="1:8" ht="15.75" hidden="1" thickBot="1" x14ac:dyDescent="0.3">
      <c r="A77" s="18" t="s">
        <v>132</v>
      </c>
      <c r="B77" s="19" t="s">
        <v>133</v>
      </c>
      <c r="C77" s="22">
        <v>3377</v>
      </c>
      <c r="D77" s="22">
        <v>1718</v>
      </c>
      <c r="E77" s="22">
        <v>1659</v>
      </c>
      <c r="F77" s="20">
        <v>843</v>
      </c>
      <c r="G77" s="21"/>
      <c r="H77" s="21"/>
    </row>
    <row r="78" spans="1:8" ht="15.75" thickBot="1" x14ac:dyDescent="0.3">
      <c r="A78" s="12" t="s">
        <v>241</v>
      </c>
      <c r="B78" s="13" t="s">
        <v>242</v>
      </c>
      <c r="C78" s="17">
        <v>94</v>
      </c>
      <c r="D78" s="17">
        <v>54</v>
      </c>
      <c r="E78" s="17">
        <v>40</v>
      </c>
      <c r="F78" s="17">
        <v>35</v>
      </c>
      <c r="G78" s="15" t="s">
        <v>28</v>
      </c>
      <c r="H78" s="15">
        <v>4</v>
      </c>
    </row>
    <row r="79" spans="1:8" ht="15.75" hidden="1" thickBot="1" x14ac:dyDescent="0.3">
      <c r="A79" s="18" t="s">
        <v>135</v>
      </c>
      <c r="B79" s="19" t="s">
        <v>136</v>
      </c>
      <c r="C79" s="20">
        <v>54</v>
      </c>
      <c r="D79" s="20">
        <v>31</v>
      </c>
      <c r="E79" s="20">
        <v>23</v>
      </c>
      <c r="F79" s="20">
        <v>17</v>
      </c>
      <c r="G79" s="21"/>
      <c r="H79" s="21"/>
    </row>
    <row r="80" spans="1:8" ht="15.75" thickBot="1" x14ac:dyDescent="0.3">
      <c r="A80" s="12" t="s">
        <v>246</v>
      </c>
      <c r="B80" s="13" t="s">
        <v>247</v>
      </c>
      <c r="C80" s="17">
        <v>9</v>
      </c>
      <c r="D80" s="17">
        <v>4</v>
      </c>
      <c r="E80" s="17">
        <v>5</v>
      </c>
      <c r="F80" s="17">
        <v>1</v>
      </c>
      <c r="G80" s="15" t="s">
        <v>28</v>
      </c>
      <c r="H80" s="15">
        <v>4</v>
      </c>
    </row>
    <row r="81" spans="1:9" ht="15.75" hidden="1" thickBot="1" x14ac:dyDescent="0.3">
      <c r="A81" s="18" t="s">
        <v>138</v>
      </c>
      <c r="B81" s="19" t="s">
        <v>139</v>
      </c>
      <c r="C81" s="20">
        <v>60</v>
      </c>
      <c r="D81" s="20">
        <v>32</v>
      </c>
      <c r="E81" s="20">
        <v>28</v>
      </c>
      <c r="F81" s="20">
        <v>27</v>
      </c>
      <c r="G81" s="21"/>
      <c r="H81" s="21"/>
    </row>
    <row r="82" spans="1:9" ht="15.75" thickBot="1" x14ac:dyDescent="0.3">
      <c r="A82" s="12" t="s">
        <v>249</v>
      </c>
      <c r="B82" s="13" t="s">
        <v>178</v>
      </c>
      <c r="C82" s="17">
        <v>75</v>
      </c>
      <c r="D82" s="17">
        <v>36</v>
      </c>
      <c r="E82" s="17">
        <v>39</v>
      </c>
      <c r="F82" s="17">
        <v>27</v>
      </c>
      <c r="G82" s="15" t="s">
        <v>28</v>
      </c>
      <c r="H82" s="15">
        <v>4</v>
      </c>
    </row>
    <row r="83" spans="1:9" ht="15.75" hidden="1" thickBot="1" x14ac:dyDescent="0.3">
      <c r="A83" s="18" t="s">
        <v>141</v>
      </c>
      <c r="B83" s="19" t="s">
        <v>142</v>
      </c>
      <c r="C83" s="20">
        <v>160</v>
      </c>
      <c r="D83" s="20">
        <v>92</v>
      </c>
      <c r="E83" s="20">
        <v>68</v>
      </c>
      <c r="F83" s="20">
        <v>48</v>
      </c>
      <c r="G83" s="21"/>
      <c r="H83" s="21"/>
    </row>
    <row r="84" spans="1:9" ht="15.75" thickBot="1" x14ac:dyDescent="0.3">
      <c r="A84" s="12" t="s">
        <v>276</v>
      </c>
      <c r="B84" s="13" t="s">
        <v>123</v>
      </c>
      <c r="C84" s="16">
        <v>1883</v>
      </c>
      <c r="D84" s="17">
        <v>958</v>
      </c>
      <c r="E84" s="17">
        <v>925</v>
      </c>
      <c r="F84" s="17">
        <v>487</v>
      </c>
      <c r="G84" s="15" t="s">
        <v>28</v>
      </c>
      <c r="H84" s="15">
        <v>4</v>
      </c>
      <c r="I84" s="2">
        <f>SUBTOTAL(9,C60:C84)</f>
        <v>6083</v>
      </c>
    </row>
    <row r="85" spans="1:9" ht="15.75" hidden="1" thickBot="1" x14ac:dyDescent="0.3">
      <c r="A85" s="18" t="s">
        <v>144</v>
      </c>
      <c r="B85" s="19" t="s">
        <v>145</v>
      </c>
      <c r="C85" s="20">
        <v>127</v>
      </c>
      <c r="D85" s="20">
        <v>74</v>
      </c>
      <c r="E85" s="20">
        <v>53</v>
      </c>
      <c r="F85" s="20">
        <v>33</v>
      </c>
      <c r="G85" s="21"/>
      <c r="H85" s="21"/>
    </row>
    <row r="86" spans="1:9" ht="15.75" thickBot="1" x14ac:dyDescent="0.3">
      <c r="A86" s="12" t="s">
        <v>31</v>
      </c>
      <c r="B86" s="13" t="s">
        <v>30</v>
      </c>
      <c r="C86" s="17">
        <v>85</v>
      </c>
      <c r="D86" s="17">
        <v>48</v>
      </c>
      <c r="E86" s="17">
        <v>37</v>
      </c>
      <c r="F86" s="17">
        <v>35</v>
      </c>
      <c r="G86" s="15" t="s">
        <v>28</v>
      </c>
      <c r="H86" s="15">
        <v>5</v>
      </c>
    </row>
    <row r="87" spans="1:9" ht="15.75" hidden="1" thickBot="1" x14ac:dyDescent="0.3">
      <c r="A87" s="18" t="s">
        <v>147</v>
      </c>
      <c r="B87" s="19" t="s">
        <v>23</v>
      </c>
      <c r="C87" s="20">
        <v>97</v>
      </c>
      <c r="D87" s="20">
        <v>49</v>
      </c>
      <c r="E87" s="20">
        <v>48</v>
      </c>
      <c r="F87" s="20">
        <v>34</v>
      </c>
      <c r="G87" s="21"/>
      <c r="H87" s="21"/>
    </row>
    <row r="88" spans="1:9" ht="15.75" thickBot="1" x14ac:dyDescent="0.3">
      <c r="A88" s="12" t="s">
        <v>169</v>
      </c>
      <c r="B88" s="13" t="s">
        <v>168</v>
      </c>
      <c r="C88" s="17">
        <v>46</v>
      </c>
      <c r="D88" s="17">
        <v>27</v>
      </c>
      <c r="E88" s="17">
        <v>19</v>
      </c>
      <c r="F88" s="17">
        <v>13</v>
      </c>
      <c r="G88" s="15" t="s">
        <v>28</v>
      </c>
      <c r="H88" s="15">
        <v>5</v>
      </c>
    </row>
    <row r="89" spans="1:9" ht="15.75" hidden="1" thickBot="1" x14ac:dyDescent="0.3">
      <c r="A89" s="18" t="s">
        <v>149</v>
      </c>
      <c r="B89" s="19" t="s">
        <v>150</v>
      </c>
      <c r="C89" s="20">
        <v>44</v>
      </c>
      <c r="D89" s="20">
        <v>19</v>
      </c>
      <c r="E89" s="20">
        <v>25</v>
      </c>
      <c r="F89" s="20">
        <v>15</v>
      </c>
      <c r="G89" s="21"/>
      <c r="H89" s="21"/>
    </row>
    <row r="90" spans="1:9" ht="15.75" thickBot="1" x14ac:dyDescent="0.3">
      <c r="A90" s="12" t="s">
        <v>176</v>
      </c>
      <c r="B90" s="13" t="s">
        <v>175</v>
      </c>
      <c r="C90" s="16">
        <v>1809</v>
      </c>
      <c r="D90" s="17">
        <v>936</v>
      </c>
      <c r="E90" s="17">
        <v>873</v>
      </c>
      <c r="F90" s="17">
        <v>537</v>
      </c>
      <c r="G90" s="15" t="s">
        <v>28</v>
      </c>
      <c r="H90" s="15">
        <v>5</v>
      </c>
    </row>
    <row r="91" spans="1:9" ht="15.75" hidden="1" thickBot="1" x14ac:dyDescent="0.3">
      <c r="A91" s="18" t="s">
        <v>152</v>
      </c>
      <c r="B91" s="19" t="s">
        <v>153</v>
      </c>
      <c r="C91" s="20">
        <v>76</v>
      </c>
      <c r="D91" s="20">
        <v>45</v>
      </c>
      <c r="E91" s="20">
        <v>31</v>
      </c>
      <c r="F91" s="20">
        <v>23</v>
      </c>
      <c r="G91" s="21"/>
      <c r="H91" s="21"/>
    </row>
    <row r="92" spans="1:9" ht="15.75" thickBot="1" x14ac:dyDescent="0.3">
      <c r="A92" s="12" t="s">
        <v>203</v>
      </c>
      <c r="B92" s="13" t="s">
        <v>202</v>
      </c>
      <c r="C92" s="17">
        <v>91</v>
      </c>
      <c r="D92" s="17">
        <v>43</v>
      </c>
      <c r="E92" s="17">
        <v>48</v>
      </c>
      <c r="F92" s="17">
        <v>36</v>
      </c>
      <c r="G92" s="15" t="s">
        <v>28</v>
      </c>
      <c r="H92" s="15">
        <v>5</v>
      </c>
    </row>
    <row r="93" spans="1:9" ht="15.75" hidden="1" thickBot="1" x14ac:dyDescent="0.3">
      <c r="A93" s="18" t="s">
        <v>155</v>
      </c>
      <c r="B93" s="19" t="s">
        <v>156</v>
      </c>
      <c r="C93" s="20">
        <v>98</v>
      </c>
      <c r="D93" s="20">
        <v>57</v>
      </c>
      <c r="E93" s="20">
        <v>41</v>
      </c>
      <c r="F93" s="20">
        <v>39</v>
      </c>
      <c r="G93" s="21"/>
      <c r="H93" s="21"/>
    </row>
    <row r="94" spans="1:9" ht="15.75" thickBot="1" x14ac:dyDescent="0.3">
      <c r="A94" s="12" t="s">
        <v>204</v>
      </c>
      <c r="B94" s="13" t="s">
        <v>175</v>
      </c>
      <c r="C94" s="17">
        <v>68</v>
      </c>
      <c r="D94" s="17">
        <v>36</v>
      </c>
      <c r="E94" s="17">
        <v>32</v>
      </c>
      <c r="F94" s="17">
        <v>26</v>
      </c>
      <c r="G94" s="15" t="s">
        <v>28</v>
      </c>
      <c r="H94" s="15">
        <v>5</v>
      </c>
    </row>
    <row r="95" spans="1:9" ht="15.75" hidden="1" thickBot="1" x14ac:dyDescent="0.3">
      <c r="A95" s="18" t="s">
        <v>158</v>
      </c>
      <c r="B95" s="19" t="s">
        <v>159</v>
      </c>
      <c r="C95" s="20">
        <v>77</v>
      </c>
      <c r="D95" s="20">
        <v>51</v>
      </c>
      <c r="E95" s="20">
        <v>26</v>
      </c>
      <c r="F95" s="20">
        <v>26</v>
      </c>
      <c r="G95" s="21"/>
      <c r="H95" s="21"/>
    </row>
    <row r="96" spans="1:9" ht="15.75" thickBot="1" x14ac:dyDescent="0.3">
      <c r="A96" s="12" t="s">
        <v>214</v>
      </c>
      <c r="B96" s="13" t="s">
        <v>215</v>
      </c>
      <c r="C96" s="17">
        <v>106</v>
      </c>
      <c r="D96" s="17">
        <v>57</v>
      </c>
      <c r="E96" s="17">
        <v>49</v>
      </c>
      <c r="F96" s="17">
        <v>37</v>
      </c>
      <c r="G96" s="15" t="s">
        <v>28</v>
      </c>
      <c r="H96" s="15">
        <v>5</v>
      </c>
    </row>
    <row r="97" spans="1:9" ht="15.75" hidden="1" thickBot="1" x14ac:dyDescent="0.3">
      <c r="A97" s="18" t="s">
        <v>161</v>
      </c>
      <c r="B97" s="19" t="s">
        <v>162</v>
      </c>
      <c r="C97" s="20">
        <v>68</v>
      </c>
      <c r="D97" s="20">
        <v>40</v>
      </c>
      <c r="E97" s="20">
        <v>28</v>
      </c>
      <c r="F97" s="20">
        <v>20</v>
      </c>
      <c r="G97" s="21"/>
      <c r="H97" s="21"/>
    </row>
    <row r="98" spans="1:9" ht="15.75" thickBot="1" x14ac:dyDescent="0.3">
      <c r="A98" s="12" t="s">
        <v>218</v>
      </c>
      <c r="B98" s="13" t="s">
        <v>217</v>
      </c>
      <c r="C98" s="17">
        <v>335</v>
      </c>
      <c r="D98" s="17">
        <v>190</v>
      </c>
      <c r="E98" s="17">
        <v>145</v>
      </c>
      <c r="F98" s="17">
        <v>89</v>
      </c>
      <c r="G98" s="15" t="s">
        <v>28</v>
      </c>
      <c r="H98" s="15">
        <v>5</v>
      </c>
    </row>
    <row r="99" spans="1:9" ht="15.75" hidden="1" thickBot="1" x14ac:dyDescent="0.3">
      <c r="A99" s="18" t="s">
        <v>164</v>
      </c>
      <c r="B99" s="19" t="s">
        <v>165</v>
      </c>
      <c r="C99" s="20">
        <v>372</v>
      </c>
      <c r="D99" s="20">
        <v>200</v>
      </c>
      <c r="E99" s="20">
        <v>172</v>
      </c>
      <c r="F99" s="20">
        <v>96</v>
      </c>
      <c r="G99" s="21"/>
      <c r="H99" s="21"/>
    </row>
    <row r="100" spans="1:9" ht="15.75" thickBot="1" x14ac:dyDescent="0.3">
      <c r="A100" s="12" t="s">
        <v>252</v>
      </c>
      <c r="B100" s="13" t="s">
        <v>251</v>
      </c>
      <c r="C100" s="17">
        <v>175</v>
      </c>
      <c r="D100" s="17">
        <v>95</v>
      </c>
      <c r="E100" s="17">
        <v>80</v>
      </c>
      <c r="F100" s="17">
        <v>60</v>
      </c>
      <c r="G100" s="15" t="s">
        <v>28</v>
      </c>
      <c r="H100" s="15">
        <v>5</v>
      </c>
    </row>
    <row r="101" spans="1:9" ht="15.75" hidden="1" thickBot="1" x14ac:dyDescent="0.3">
      <c r="A101" s="18" t="s">
        <v>167</v>
      </c>
      <c r="B101" s="19" t="s">
        <v>168</v>
      </c>
      <c r="C101" s="20">
        <v>46</v>
      </c>
      <c r="D101" s="20">
        <v>27</v>
      </c>
      <c r="E101" s="20">
        <v>19</v>
      </c>
      <c r="F101" s="20">
        <v>13</v>
      </c>
      <c r="G101" s="21"/>
      <c r="H101" s="21"/>
    </row>
    <row r="102" spans="1:9" ht="15.75" thickBot="1" x14ac:dyDescent="0.3">
      <c r="A102" s="12" t="s">
        <v>257</v>
      </c>
      <c r="B102" s="13" t="s">
        <v>258</v>
      </c>
      <c r="C102" s="17">
        <v>23</v>
      </c>
      <c r="D102" s="17">
        <v>15</v>
      </c>
      <c r="E102" s="17">
        <v>8</v>
      </c>
      <c r="F102" s="17">
        <v>15</v>
      </c>
      <c r="G102" s="15" t="s">
        <v>28</v>
      </c>
      <c r="H102" s="15">
        <v>5</v>
      </c>
    </row>
    <row r="103" spans="1:9" ht="15.75" hidden="1" thickBot="1" x14ac:dyDescent="0.3">
      <c r="A103" s="18" t="s">
        <v>170</v>
      </c>
      <c r="B103" s="19" t="s">
        <v>171</v>
      </c>
      <c r="C103" s="20">
        <v>15</v>
      </c>
      <c r="D103" s="20">
        <v>6</v>
      </c>
      <c r="E103" s="20">
        <v>9</v>
      </c>
      <c r="F103" s="20">
        <v>8</v>
      </c>
      <c r="G103" s="21"/>
      <c r="H103" s="21"/>
    </row>
    <row r="104" spans="1:9" ht="15.75" thickBot="1" x14ac:dyDescent="0.3">
      <c r="A104" s="12" t="s">
        <v>259</v>
      </c>
      <c r="B104" s="13" t="s">
        <v>202</v>
      </c>
      <c r="C104" s="17">
        <v>3</v>
      </c>
      <c r="D104" s="17">
        <v>2</v>
      </c>
      <c r="E104" s="17">
        <v>1</v>
      </c>
      <c r="F104" s="17">
        <v>1</v>
      </c>
      <c r="G104" s="15" t="s">
        <v>28</v>
      </c>
      <c r="H104" s="15">
        <v>5</v>
      </c>
    </row>
    <row r="105" spans="1:9" ht="15.75" thickBot="1" x14ac:dyDescent="0.3">
      <c r="A105" s="12" t="s">
        <v>260</v>
      </c>
      <c r="B105" s="13" t="s">
        <v>256</v>
      </c>
      <c r="C105" s="16">
        <v>1148</v>
      </c>
      <c r="D105" s="17">
        <v>582</v>
      </c>
      <c r="E105" s="17">
        <v>566</v>
      </c>
      <c r="F105" s="17">
        <v>341</v>
      </c>
      <c r="G105" s="15" t="s">
        <v>28</v>
      </c>
      <c r="H105" s="15">
        <v>5</v>
      </c>
    </row>
    <row r="106" spans="1:9" ht="15.75" hidden="1" thickBot="1" x14ac:dyDescent="0.3">
      <c r="A106" s="18" t="s">
        <v>174</v>
      </c>
      <c r="B106" s="19" t="s">
        <v>175</v>
      </c>
      <c r="C106" s="22">
        <v>1809</v>
      </c>
      <c r="D106" s="20">
        <v>936</v>
      </c>
      <c r="E106" s="20">
        <v>873</v>
      </c>
      <c r="F106" s="20">
        <v>537</v>
      </c>
      <c r="G106" s="21"/>
      <c r="H106" s="21"/>
    </row>
    <row r="107" spans="1:9" ht="15.75" thickBot="1" x14ac:dyDescent="0.3">
      <c r="A107" s="12" t="s">
        <v>261</v>
      </c>
      <c r="B107" s="13" t="s">
        <v>262</v>
      </c>
      <c r="C107" s="17">
        <v>34</v>
      </c>
      <c r="D107" s="17">
        <v>21</v>
      </c>
      <c r="E107" s="17">
        <v>13</v>
      </c>
      <c r="F107" s="17">
        <v>11</v>
      </c>
      <c r="G107" s="15" t="s">
        <v>28</v>
      </c>
      <c r="H107" s="15">
        <v>5</v>
      </c>
    </row>
    <row r="108" spans="1:9" ht="15.75" hidden="1" thickBot="1" x14ac:dyDescent="0.3">
      <c r="A108" s="18" t="s">
        <v>177</v>
      </c>
      <c r="B108" s="19" t="s">
        <v>178</v>
      </c>
      <c r="C108" s="20">
        <v>206</v>
      </c>
      <c r="D108" s="20">
        <v>99</v>
      </c>
      <c r="E108" s="20">
        <v>107</v>
      </c>
      <c r="F108" s="20">
        <v>83</v>
      </c>
      <c r="G108" s="21"/>
      <c r="H108" s="21"/>
    </row>
    <row r="109" spans="1:9" ht="15.75" thickBot="1" x14ac:dyDescent="0.3">
      <c r="A109" s="12" t="s">
        <v>264</v>
      </c>
      <c r="B109" s="13" t="s">
        <v>213</v>
      </c>
      <c r="C109" s="17">
        <v>80</v>
      </c>
      <c r="D109" s="17">
        <v>45</v>
      </c>
      <c r="E109" s="17">
        <v>35</v>
      </c>
      <c r="F109" s="17">
        <v>25</v>
      </c>
      <c r="G109" s="15" t="s">
        <v>28</v>
      </c>
      <c r="H109" s="15">
        <v>5</v>
      </c>
    </row>
    <row r="110" spans="1:9" ht="15.75" hidden="1" thickBot="1" x14ac:dyDescent="0.3">
      <c r="A110" s="18" t="s">
        <v>180</v>
      </c>
      <c r="B110" s="19" t="s">
        <v>181</v>
      </c>
      <c r="C110" s="20">
        <v>38</v>
      </c>
      <c r="D110" s="20">
        <v>34</v>
      </c>
      <c r="E110" s="20">
        <v>4</v>
      </c>
      <c r="F110" s="20">
        <v>17</v>
      </c>
      <c r="G110" s="21"/>
      <c r="H110" s="21"/>
    </row>
    <row r="111" spans="1:9" ht="15.75" thickBot="1" x14ac:dyDescent="0.3">
      <c r="A111" s="12" t="s">
        <v>267</v>
      </c>
      <c r="B111" s="13" t="s">
        <v>266</v>
      </c>
      <c r="C111" s="16">
        <v>1596</v>
      </c>
      <c r="D111" s="17">
        <v>820</v>
      </c>
      <c r="E111" s="17">
        <v>776</v>
      </c>
      <c r="F111" s="17">
        <v>506</v>
      </c>
      <c r="G111" s="15" t="s">
        <v>28</v>
      </c>
      <c r="H111" s="15">
        <v>5</v>
      </c>
      <c r="I111" s="2">
        <f>SUBTOTAL(9,C86:C111)</f>
        <v>5599</v>
      </c>
    </row>
    <row r="112" spans="1:9" ht="15.75" hidden="1" thickBot="1" x14ac:dyDescent="0.3">
      <c r="A112" s="18" t="s">
        <v>183</v>
      </c>
      <c r="B112" s="19" t="s">
        <v>184</v>
      </c>
      <c r="C112" s="20">
        <v>79</v>
      </c>
      <c r="D112" s="20">
        <v>49</v>
      </c>
      <c r="E112" s="20">
        <v>30</v>
      </c>
      <c r="F112" s="20">
        <v>27</v>
      </c>
      <c r="G112" s="21"/>
      <c r="H112" s="21"/>
    </row>
    <row r="113" spans="1:8" ht="15.75" thickBot="1" x14ac:dyDescent="0.3">
      <c r="A113" s="12" t="s">
        <v>27</v>
      </c>
      <c r="B113" s="13" t="s">
        <v>26</v>
      </c>
      <c r="C113" s="17">
        <v>96</v>
      </c>
      <c r="D113" s="17">
        <v>56</v>
      </c>
      <c r="E113" s="17">
        <v>40</v>
      </c>
      <c r="F113" s="17">
        <v>24</v>
      </c>
      <c r="G113" s="15" t="s">
        <v>28</v>
      </c>
      <c r="H113" s="15">
        <v>6</v>
      </c>
    </row>
    <row r="114" spans="1:8" ht="15.75" hidden="1" thickBot="1" x14ac:dyDescent="0.3">
      <c r="A114" s="18" t="s">
        <v>186</v>
      </c>
      <c r="B114" s="19" t="s">
        <v>187</v>
      </c>
      <c r="C114" s="20">
        <v>28</v>
      </c>
      <c r="D114" s="20">
        <v>17</v>
      </c>
      <c r="E114" s="20">
        <v>11</v>
      </c>
      <c r="F114" s="20">
        <v>18</v>
      </c>
      <c r="G114" s="21"/>
      <c r="H114" s="21"/>
    </row>
    <row r="115" spans="1:8" ht="15.75" thickBot="1" x14ac:dyDescent="0.3">
      <c r="A115" s="12" t="s">
        <v>41</v>
      </c>
      <c r="B115" s="13" t="s">
        <v>40</v>
      </c>
      <c r="C115" s="17">
        <v>73</v>
      </c>
      <c r="D115" s="17">
        <v>43</v>
      </c>
      <c r="E115" s="17">
        <v>30</v>
      </c>
      <c r="F115" s="17">
        <v>33</v>
      </c>
      <c r="G115" s="15" t="s">
        <v>28</v>
      </c>
      <c r="H115" s="15">
        <v>6</v>
      </c>
    </row>
    <row r="116" spans="1:8" ht="15.75" hidden="1" thickBot="1" x14ac:dyDescent="0.3">
      <c r="A116" s="18" t="s">
        <v>189</v>
      </c>
      <c r="B116" s="19" t="s">
        <v>190</v>
      </c>
      <c r="C116" s="20">
        <v>192</v>
      </c>
      <c r="D116" s="20">
        <v>92</v>
      </c>
      <c r="E116" s="20">
        <v>100</v>
      </c>
      <c r="F116" s="20">
        <v>45</v>
      </c>
      <c r="G116" s="21"/>
      <c r="H116" s="21"/>
    </row>
    <row r="117" spans="1:8" ht="15.75" thickBot="1" x14ac:dyDescent="0.3">
      <c r="A117" s="12" t="s">
        <v>47</v>
      </c>
      <c r="B117" s="13" t="s">
        <v>46</v>
      </c>
      <c r="C117" s="17">
        <v>352</v>
      </c>
      <c r="D117" s="17">
        <v>186</v>
      </c>
      <c r="E117" s="17">
        <v>166</v>
      </c>
      <c r="F117" s="17">
        <v>45</v>
      </c>
      <c r="G117" s="15" t="s">
        <v>28</v>
      </c>
      <c r="H117" s="15">
        <v>6</v>
      </c>
    </row>
    <row r="118" spans="1:8" ht="15.75" hidden="1" thickBot="1" x14ac:dyDescent="0.3">
      <c r="A118" s="18" t="s">
        <v>192</v>
      </c>
      <c r="B118" s="19" t="s">
        <v>193</v>
      </c>
      <c r="C118" s="20">
        <v>171</v>
      </c>
      <c r="D118" s="20">
        <v>90</v>
      </c>
      <c r="E118" s="20">
        <v>81</v>
      </c>
      <c r="F118" s="20">
        <v>46</v>
      </c>
      <c r="G118" s="21"/>
      <c r="H118" s="21"/>
    </row>
    <row r="119" spans="1:8" ht="15.75" thickBot="1" x14ac:dyDescent="0.3">
      <c r="A119" s="12" t="s">
        <v>50</v>
      </c>
      <c r="B119" s="13" t="s">
        <v>49</v>
      </c>
      <c r="C119" s="17">
        <v>126</v>
      </c>
      <c r="D119" s="17">
        <v>61</v>
      </c>
      <c r="E119" s="17">
        <v>65</v>
      </c>
      <c r="F119" s="17">
        <v>53</v>
      </c>
      <c r="G119" s="15" t="s">
        <v>28</v>
      </c>
      <c r="H119" s="15">
        <v>6</v>
      </c>
    </row>
    <row r="120" spans="1:8" ht="15.75" hidden="1" thickBot="1" x14ac:dyDescent="0.3">
      <c r="A120" s="18" t="s">
        <v>195</v>
      </c>
      <c r="B120" s="19" t="s">
        <v>196</v>
      </c>
      <c r="C120" s="20">
        <v>162</v>
      </c>
      <c r="D120" s="20">
        <v>88</v>
      </c>
      <c r="E120" s="20">
        <v>74</v>
      </c>
      <c r="F120" s="20">
        <v>56</v>
      </c>
      <c r="G120" s="21"/>
      <c r="H120" s="21"/>
    </row>
    <row r="121" spans="1:8" ht="15.75" thickBot="1" x14ac:dyDescent="0.3">
      <c r="A121" s="12" t="s">
        <v>53</v>
      </c>
      <c r="B121" s="13" t="s">
        <v>52</v>
      </c>
      <c r="C121" s="17">
        <v>190</v>
      </c>
      <c r="D121" s="17">
        <v>91</v>
      </c>
      <c r="E121" s="17">
        <v>99</v>
      </c>
      <c r="F121" s="17">
        <v>23</v>
      </c>
      <c r="G121" s="15" t="s">
        <v>28</v>
      </c>
      <c r="H121" s="15">
        <v>6</v>
      </c>
    </row>
    <row r="122" spans="1:8" ht="15.75" hidden="1" thickBot="1" x14ac:dyDescent="0.3">
      <c r="A122" s="18" t="s">
        <v>198</v>
      </c>
      <c r="B122" s="19" t="s">
        <v>199</v>
      </c>
      <c r="C122" s="20">
        <v>110</v>
      </c>
      <c r="D122" s="20">
        <v>61</v>
      </c>
      <c r="E122" s="20">
        <v>49</v>
      </c>
      <c r="F122" s="20">
        <v>52</v>
      </c>
      <c r="G122" s="21"/>
      <c r="H122" s="21"/>
    </row>
    <row r="123" spans="1:8" ht="15.75" thickBot="1" x14ac:dyDescent="0.3">
      <c r="A123" s="12" t="s">
        <v>56</v>
      </c>
      <c r="B123" s="13" t="s">
        <v>55</v>
      </c>
      <c r="C123" s="17">
        <v>144</v>
      </c>
      <c r="D123" s="17">
        <v>82</v>
      </c>
      <c r="E123" s="17">
        <v>62</v>
      </c>
      <c r="F123" s="17">
        <v>18</v>
      </c>
      <c r="G123" s="15" t="s">
        <v>28</v>
      </c>
      <c r="H123" s="15">
        <v>6</v>
      </c>
    </row>
    <row r="124" spans="1:8" ht="15.75" hidden="1" thickBot="1" x14ac:dyDescent="0.3">
      <c r="A124" s="18" t="s">
        <v>201</v>
      </c>
      <c r="B124" s="19" t="s">
        <v>202</v>
      </c>
      <c r="C124" s="20">
        <v>159</v>
      </c>
      <c r="D124" s="20">
        <v>79</v>
      </c>
      <c r="E124" s="20">
        <v>80</v>
      </c>
      <c r="F124" s="20">
        <v>62</v>
      </c>
      <c r="G124" s="21"/>
      <c r="H124" s="21"/>
    </row>
    <row r="125" spans="1:8" ht="15.75" thickBot="1" x14ac:dyDescent="0.3">
      <c r="A125" s="12" t="s">
        <v>62</v>
      </c>
      <c r="B125" s="13" t="s">
        <v>61</v>
      </c>
      <c r="C125" s="17">
        <v>48</v>
      </c>
      <c r="D125" s="17">
        <v>26</v>
      </c>
      <c r="E125" s="17">
        <v>22</v>
      </c>
      <c r="F125" s="17">
        <v>6</v>
      </c>
      <c r="G125" s="15" t="s">
        <v>28</v>
      </c>
      <c r="H125" s="15">
        <v>6</v>
      </c>
    </row>
    <row r="126" spans="1:8" ht="15.75" thickBot="1" x14ac:dyDescent="0.3">
      <c r="A126" s="12" t="s">
        <v>78</v>
      </c>
      <c r="B126" s="13" t="s">
        <v>77</v>
      </c>
      <c r="C126" s="17">
        <v>12</v>
      </c>
      <c r="D126" s="17">
        <v>7</v>
      </c>
      <c r="E126" s="17">
        <v>5</v>
      </c>
      <c r="F126" s="17">
        <v>6</v>
      </c>
      <c r="G126" s="15" t="s">
        <v>28</v>
      </c>
      <c r="H126" s="15">
        <v>6</v>
      </c>
    </row>
    <row r="127" spans="1:8" ht="15.75" hidden="1" thickBot="1" x14ac:dyDescent="0.3">
      <c r="A127" s="18" t="s">
        <v>205</v>
      </c>
      <c r="B127" s="19" t="s">
        <v>206</v>
      </c>
      <c r="C127" s="20">
        <v>77</v>
      </c>
      <c r="D127" s="20">
        <v>44</v>
      </c>
      <c r="E127" s="20">
        <v>33</v>
      </c>
      <c r="F127" s="20">
        <v>20</v>
      </c>
      <c r="G127" s="21"/>
      <c r="H127" s="21"/>
    </row>
    <row r="128" spans="1:8" ht="15.75" thickBot="1" x14ac:dyDescent="0.3">
      <c r="A128" s="12" t="s">
        <v>81</v>
      </c>
      <c r="B128" s="13" t="s">
        <v>80</v>
      </c>
      <c r="C128" s="17">
        <v>117</v>
      </c>
      <c r="D128" s="17">
        <v>66</v>
      </c>
      <c r="E128" s="17">
        <v>51</v>
      </c>
      <c r="F128" s="17">
        <v>41</v>
      </c>
      <c r="G128" s="15" t="s">
        <v>28</v>
      </c>
      <c r="H128" s="15">
        <v>6</v>
      </c>
    </row>
    <row r="129" spans="1:9" ht="15.75" hidden="1" thickBot="1" x14ac:dyDescent="0.3">
      <c r="A129" s="18" t="s">
        <v>209</v>
      </c>
      <c r="B129" s="19" t="s">
        <v>210</v>
      </c>
      <c r="C129" s="20">
        <v>55</v>
      </c>
      <c r="D129" s="20">
        <v>29</v>
      </c>
      <c r="E129" s="20">
        <v>26</v>
      </c>
      <c r="F129" s="20">
        <v>11</v>
      </c>
      <c r="G129" s="21"/>
      <c r="H129" s="21"/>
    </row>
    <row r="130" spans="1:9" ht="15.75" thickBot="1" x14ac:dyDescent="0.3">
      <c r="A130" s="12" t="s">
        <v>102</v>
      </c>
      <c r="B130" s="13" t="s">
        <v>101</v>
      </c>
      <c r="C130" s="17">
        <v>526</v>
      </c>
      <c r="D130" s="17">
        <v>280</v>
      </c>
      <c r="E130" s="17">
        <v>246</v>
      </c>
      <c r="F130" s="17">
        <v>90</v>
      </c>
      <c r="G130" s="15" t="s">
        <v>28</v>
      </c>
      <c r="H130" s="15">
        <v>6</v>
      </c>
    </row>
    <row r="131" spans="1:9" ht="15.75" hidden="1" thickBot="1" x14ac:dyDescent="0.3">
      <c r="A131" s="18" t="s">
        <v>212</v>
      </c>
      <c r="B131" s="19" t="s">
        <v>213</v>
      </c>
      <c r="C131" s="20">
        <v>106</v>
      </c>
      <c r="D131" s="20">
        <v>57</v>
      </c>
      <c r="E131" s="20">
        <v>49</v>
      </c>
      <c r="F131" s="20">
        <v>37</v>
      </c>
      <c r="G131" s="21"/>
      <c r="H131" s="21"/>
    </row>
    <row r="132" spans="1:9" ht="15.75" thickBot="1" x14ac:dyDescent="0.3">
      <c r="A132" s="12" t="s">
        <v>105</v>
      </c>
      <c r="B132" s="13" t="s">
        <v>104</v>
      </c>
      <c r="C132" s="17">
        <v>387</v>
      </c>
      <c r="D132" s="17">
        <v>203</v>
      </c>
      <c r="E132" s="17">
        <v>184</v>
      </c>
      <c r="F132" s="17">
        <v>108</v>
      </c>
      <c r="G132" s="15" t="s">
        <v>28</v>
      </c>
      <c r="H132" s="15">
        <v>6</v>
      </c>
    </row>
    <row r="133" spans="1:9" ht="15.75" hidden="1" thickBot="1" x14ac:dyDescent="0.3">
      <c r="A133" s="18" t="s">
        <v>216</v>
      </c>
      <c r="B133" s="19" t="s">
        <v>217</v>
      </c>
      <c r="C133" s="20">
        <v>335</v>
      </c>
      <c r="D133" s="20">
        <v>190</v>
      </c>
      <c r="E133" s="20">
        <v>145</v>
      </c>
      <c r="F133" s="20">
        <v>89</v>
      </c>
      <c r="G133" s="21"/>
      <c r="H133" s="21"/>
    </row>
    <row r="134" spans="1:9" ht="15.75" thickBot="1" x14ac:dyDescent="0.3">
      <c r="A134" s="12" t="s">
        <v>117</v>
      </c>
      <c r="B134" s="13" t="s">
        <v>118</v>
      </c>
      <c r="C134" s="17">
        <v>1</v>
      </c>
      <c r="D134" s="17">
        <v>1</v>
      </c>
      <c r="E134" s="17">
        <v>0</v>
      </c>
      <c r="F134" s="17">
        <v>1</v>
      </c>
      <c r="G134" s="15" t="s">
        <v>28</v>
      </c>
      <c r="H134" s="15">
        <v>6</v>
      </c>
    </row>
    <row r="135" spans="1:9" ht="15.75" hidden="1" thickBot="1" x14ac:dyDescent="0.3">
      <c r="A135" s="18" t="s">
        <v>219</v>
      </c>
      <c r="B135" s="19" t="s">
        <v>220</v>
      </c>
      <c r="C135" s="20">
        <v>293</v>
      </c>
      <c r="D135" s="20">
        <v>151</v>
      </c>
      <c r="E135" s="20">
        <v>142</v>
      </c>
      <c r="F135" s="20">
        <v>92</v>
      </c>
      <c r="G135" s="21"/>
      <c r="H135" s="21"/>
    </row>
    <row r="136" spans="1:9" ht="15.75" thickBot="1" x14ac:dyDescent="0.3">
      <c r="A136" s="12" t="s">
        <v>137</v>
      </c>
      <c r="B136" s="13" t="s">
        <v>136</v>
      </c>
      <c r="C136" s="17">
        <v>54</v>
      </c>
      <c r="D136" s="17">
        <v>31</v>
      </c>
      <c r="E136" s="17">
        <v>23</v>
      </c>
      <c r="F136" s="17">
        <v>17</v>
      </c>
      <c r="G136" s="15" t="s">
        <v>28</v>
      </c>
      <c r="H136" s="15">
        <v>6</v>
      </c>
    </row>
    <row r="137" spans="1:9" ht="15.75" hidden="1" thickBot="1" x14ac:dyDescent="0.3">
      <c r="A137" s="18" t="s">
        <v>222</v>
      </c>
      <c r="B137" s="19" t="s">
        <v>223</v>
      </c>
      <c r="C137" s="20">
        <v>315</v>
      </c>
      <c r="D137" s="20">
        <v>171</v>
      </c>
      <c r="E137" s="20">
        <v>144</v>
      </c>
      <c r="F137" s="20">
        <v>98</v>
      </c>
      <c r="G137" s="21"/>
      <c r="H137" s="21"/>
    </row>
    <row r="138" spans="1:9" ht="15.75" thickBot="1" x14ac:dyDescent="0.3">
      <c r="A138" s="12" t="s">
        <v>151</v>
      </c>
      <c r="B138" s="13" t="s">
        <v>150</v>
      </c>
      <c r="C138" s="17">
        <v>44</v>
      </c>
      <c r="D138" s="17">
        <v>19</v>
      </c>
      <c r="E138" s="17">
        <v>25</v>
      </c>
      <c r="F138" s="17">
        <v>15</v>
      </c>
      <c r="G138" s="15" t="s">
        <v>28</v>
      </c>
      <c r="H138" s="15">
        <v>6</v>
      </c>
    </row>
    <row r="139" spans="1:9" ht="15.75" hidden="1" thickBot="1" x14ac:dyDescent="0.3">
      <c r="A139" s="18" t="s">
        <v>225</v>
      </c>
      <c r="B139" s="19" t="s">
        <v>226</v>
      </c>
      <c r="C139" s="20">
        <v>159</v>
      </c>
      <c r="D139" s="20">
        <v>89</v>
      </c>
      <c r="E139" s="20">
        <v>70</v>
      </c>
      <c r="F139" s="20">
        <v>69</v>
      </c>
      <c r="G139" s="21"/>
      <c r="H139" s="21"/>
    </row>
    <row r="140" spans="1:9" ht="15.75" thickBot="1" x14ac:dyDescent="0.3">
      <c r="A140" s="12" t="s">
        <v>245</v>
      </c>
      <c r="B140" s="13" t="s">
        <v>244</v>
      </c>
      <c r="C140" s="17">
        <v>9</v>
      </c>
      <c r="D140" s="17">
        <v>6</v>
      </c>
      <c r="E140" s="17">
        <v>3</v>
      </c>
      <c r="F140" s="17">
        <v>4</v>
      </c>
      <c r="G140" s="15" t="s">
        <v>28</v>
      </c>
      <c r="H140" s="15">
        <v>6</v>
      </c>
      <c r="I140" s="2">
        <f>SUBTOTAL(9,C113:C140)</f>
        <v>2179</v>
      </c>
    </row>
    <row r="141" spans="1:9" ht="15.75" hidden="1" thickBot="1" x14ac:dyDescent="0.3">
      <c r="A141" s="18" t="s">
        <v>229</v>
      </c>
      <c r="B141" s="19" t="s">
        <v>230</v>
      </c>
      <c r="C141" s="20">
        <v>50</v>
      </c>
      <c r="D141" s="20">
        <v>25</v>
      </c>
      <c r="E141" s="20">
        <v>25</v>
      </c>
      <c r="F141" s="20">
        <v>31</v>
      </c>
      <c r="G141" s="21"/>
      <c r="H141" s="21"/>
    </row>
    <row r="142" spans="1:9" ht="15.75" thickBot="1" x14ac:dyDescent="0.3">
      <c r="A142" s="12" t="s">
        <v>44</v>
      </c>
      <c r="B142" s="13" t="s">
        <v>43</v>
      </c>
      <c r="C142" s="17">
        <v>68</v>
      </c>
      <c r="D142" s="17">
        <v>41</v>
      </c>
      <c r="E142" s="17">
        <v>27</v>
      </c>
      <c r="F142" s="17">
        <v>31</v>
      </c>
      <c r="G142" s="15" t="s">
        <v>28</v>
      </c>
      <c r="H142" s="15">
        <v>7</v>
      </c>
    </row>
    <row r="143" spans="1:9" ht="15.75" hidden="1" thickBot="1" x14ac:dyDescent="0.3">
      <c r="A143" s="18" t="s">
        <v>232</v>
      </c>
      <c r="B143" s="19" t="s">
        <v>233</v>
      </c>
      <c r="C143" s="20">
        <v>25</v>
      </c>
      <c r="D143" s="20">
        <v>16</v>
      </c>
      <c r="E143" s="20">
        <v>9</v>
      </c>
      <c r="F143" s="20">
        <v>14</v>
      </c>
      <c r="G143" s="21"/>
      <c r="H143" s="21"/>
    </row>
    <row r="144" spans="1:9" ht="15.75" thickBot="1" x14ac:dyDescent="0.3">
      <c r="A144" s="12" t="s">
        <v>59</v>
      </c>
      <c r="B144" s="13" t="s">
        <v>58</v>
      </c>
      <c r="C144" s="17">
        <v>79</v>
      </c>
      <c r="D144" s="17">
        <v>39</v>
      </c>
      <c r="E144" s="17">
        <v>40</v>
      </c>
      <c r="F144" s="17">
        <v>20</v>
      </c>
      <c r="G144" s="15" t="s">
        <v>28</v>
      </c>
      <c r="H144" s="15">
        <v>7</v>
      </c>
    </row>
    <row r="145" spans="1:9" ht="15.75" hidden="1" thickBot="1" x14ac:dyDescent="0.3">
      <c r="A145" s="18" t="s">
        <v>235</v>
      </c>
      <c r="B145" s="19" t="s">
        <v>236</v>
      </c>
      <c r="C145" s="22">
        <v>3259</v>
      </c>
      <c r="D145" s="22">
        <v>1639</v>
      </c>
      <c r="E145" s="20" t="s">
        <v>237</v>
      </c>
      <c r="F145" s="20">
        <v>871</v>
      </c>
      <c r="G145" s="21"/>
      <c r="H145" s="21"/>
    </row>
    <row r="146" spans="1:9" ht="15.75" thickBot="1" x14ac:dyDescent="0.3">
      <c r="A146" s="12" t="s">
        <v>68</v>
      </c>
      <c r="B146" s="13" t="s">
        <v>67</v>
      </c>
      <c r="C146" s="17">
        <v>235</v>
      </c>
      <c r="D146" s="17">
        <v>140</v>
      </c>
      <c r="E146" s="17">
        <v>95</v>
      </c>
      <c r="F146" s="17">
        <v>58</v>
      </c>
      <c r="G146" s="15" t="s">
        <v>28</v>
      </c>
      <c r="H146" s="15">
        <v>7</v>
      </c>
    </row>
    <row r="147" spans="1:9" ht="15.75" hidden="1" thickBot="1" x14ac:dyDescent="0.3">
      <c r="A147" s="18" t="s">
        <v>239</v>
      </c>
      <c r="B147" s="19" t="s">
        <v>240</v>
      </c>
      <c r="C147" s="20">
        <v>94</v>
      </c>
      <c r="D147" s="20">
        <v>54</v>
      </c>
      <c r="E147" s="20">
        <v>40</v>
      </c>
      <c r="F147" s="20">
        <v>35</v>
      </c>
      <c r="G147" s="21"/>
      <c r="H147" s="21"/>
    </row>
    <row r="148" spans="1:9" ht="15.75" thickBot="1" x14ac:dyDescent="0.3">
      <c r="A148" s="12" t="s">
        <v>75</v>
      </c>
      <c r="B148" s="13" t="s">
        <v>74</v>
      </c>
      <c r="C148" s="17">
        <v>117</v>
      </c>
      <c r="D148" s="17">
        <v>62</v>
      </c>
      <c r="E148" s="17">
        <v>55</v>
      </c>
      <c r="F148" s="17">
        <v>31</v>
      </c>
      <c r="G148" s="15" t="s">
        <v>28</v>
      </c>
      <c r="H148" s="15">
        <v>7</v>
      </c>
    </row>
    <row r="149" spans="1:9" ht="15.75" hidden="1" thickBot="1" x14ac:dyDescent="0.3">
      <c r="A149" s="18" t="s">
        <v>243</v>
      </c>
      <c r="B149" s="19" t="s">
        <v>244</v>
      </c>
      <c r="C149" s="20">
        <v>18</v>
      </c>
      <c r="D149" s="20">
        <v>10</v>
      </c>
      <c r="E149" s="20">
        <v>8</v>
      </c>
      <c r="F149" s="20">
        <v>5</v>
      </c>
      <c r="G149" s="21"/>
      <c r="H149" s="21"/>
    </row>
    <row r="150" spans="1:9" ht="15.75" thickBot="1" x14ac:dyDescent="0.3">
      <c r="A150" s="12" t="s">
        <v>99</v>
      </c>
      <c r="B150" s="13" t="s">
        <v>98</v>
      </c>
      <c r="C150" s="17">
        <v>65</v>
      </c>
      <c r="D150" s="17">
        <v>38</v>
      </c>
      <c r="E150" s="17">
        <v>27</v>
      </c>
      <c r="F150" s="17">
        <v>26</v>
      </c>
      <c r="G150" s="15" t="s">
        <v>28</v>
      </c>
      <c r="H150" s="15">
        <v>7</v>
      </c>
    </row>
    <row r="151" spans="1:9" ht="15.75" thickBot="1" x14ac:dyDescent="0.3">
      <c r="A151" s="12" t="s">
        <v>126</v>
      </c>
      <c r="B151" s="13" t="s">
        <v>125</v>
      </c>
      <c r="C151" s="17">
        <v>319</v>
      </c>
      <c r="D151" s="17">
        <v>186</v>
      </c>
      <c r="E151" s="17">
        <v>133</v>
      </c>
      <c r="F151" s="17">
        <v>96</v>
      </c>
      <c r="G151" s="15" t="s">
        <v>28</v>
      </c>
      <c r="H151" s="15">
        <v>7</v>
      </c>
      <c r="I151" s="2">
        <f>SUBTOTAL(9,C142:C151)</f>
        <v>883</v>
      </c>
    </row>
    <row r="152" spans="1:9" ht="15.75" hidden="1" thickBot="1" x14ac:dyDescent="0.3">
      <c r="A152" s="18" t="s">
        <v>248</v>
      </c>
      <c r="B152" s="19" t="s">
        <v>178</v>
      </c>
      <c r="C152" s="20">
        <v>75</v>
      </c>
      <c r="D152" s="20">
        <v>36</v>
      </c>
      <c r="E152" s="20">
        <v>39</v>
      </c>
      <c r="F152" s="20">
        <v>27</v>
      </c>
      <c r="G152" s="21"/>
      <c r="H152" s="21"/>
    </row>
    <row r="153" spans="1:9" ht="15.75" thickBot="1" x14ac:dyDescent="0.3">
      <c r="A153" s="12" t="s">
        <v>95</v>
      </c>
      <c r="B153" s="13" t="s">
        <v>23</v>
      </c>
      <c r="C153" s="16">
        <f>+D153+E153</f>
        <v>17130</v>
      </c>
      <c r="D153" s="16">
        <v>8496</v>
      </c>
      <c r="E153" s="16">
        <v>8634</v>
      </c>
      <c r="F153" s="16">
        <v>4485</v>
      </c>
      <c r="G153" s="15" t="s">
        <v>96</v>
      </c>
      <c r="H153" s="26">
        <v>8</v>
      </c>
    </row>
    <row r="154" spans="1:9" ht="15.75" hidden="1" thickBot="1" x14ac:dyDescent="0.3">
      <c r="A154" s="18" t="s">
        <v>250</v>
      </c>
      <c r="B154" s="19" t="s">
        <v>251</v>
      </c>
      <c r="C154" s="20">
        <v>175</v>
      </c>
      <c r="D154" s="20">
        <v>95</v>
      </c>
      <c r="E154" s="20">
        <v>80</v>
      </c>
      <c r="F154" s="20">
        <v>60</v>
      </c>
      <c r="G154" s="21"/>
      <c r="H154" s="21"/>
    </row>
    <row r="155" spans="1:9" ht="15.75" thickBot="1" x14ac:dyDescent="0.3">
      <c r="A155" s="12" t="s">
        <v>106</v>
      </c>
      <c r="B155" s="13" t="s">
        <v>23</v>
      </c>
      <c r="C155" s="17">
        <v>171</v>
      </c>
      <c r="D155" s="17">
        <v>79</v>
      </c>
      <c r="E155" s="17">
        <v>92</v>
      </c>
      <c r="F155" s="17">
        <v>53</v>
      </c>
      <c r="G155" s="15" t="s">
        <v>28</v>
      </c>
      <c r="H155" s="15">
        <v>8</v>
      </c>
      <c r="I155" s="2">
        <f>SUBTOTAL(9,C153:C155)</f>
        <v>17301</v>
      </c>
    </row>
    <row r="156" spans="1:9" ht="15.75" hidden="1" thickBot="1" x14ac:dyDescent="0.3">
      <c r="A156" s="18" t="s">
        <v>253</v>
      </c>
      <c r="B156" s="19" t="s">
        <v>30</v>
      </c>
      <c r="C156" s="20">
        <v>131</v>
      </c>
      <c r="D156" s="20">
        <v>67</v>
      </c>
      <c r="E156" s="20">
        <v>64</v>
      </c>
      <c r="F156" s="20">
        <v>41</v>
      </c>
      <c r="G156" s="21"/>
      <c r="H156" s="21"/>
    </row>
    <row r="157" spans="1:9" ht="15.75" thickBot="1" x14ac:dyDescent="0.3">
      <c r="A157" s="12" t="s">
        <v>38</v>
      </c>
      <c r="B157" s="13" t="s">
        <v>37</v>
      </c>
      <c r="C157" s="17">
        <v>18</v>
      </c>
      <c r="D157" s="17">
        <v>11</v>
      </c>
      <c r="E157" s="17">
        <v>7</v>
      </c>
      <c r="F157" s="17">
        <v>12</v>
      </c>
      <c r="G157" s="15" t="s">
        <v>28</v>
      </c>
      <c r="H157" s="15">
        <v>9</v>
      </c>
    </row>
    <row r="158" spans="1:9" ht="15.75" hidden="1" thickBot="1" x14ac:dyDescent="0.3">
      <c r="A158" s="18" t="s">
        <v>255</v>
      </c>
      <c r="B158" s="19" t="s">
        <v>256</v>
      </c>
      <c r="C158" s="22">
        <v>1208</v>
      </c>
      <c r="D158" s="20">
        <v>620</v>
      </c>
      <c r="E158" s="20">
        <v>588</v>
      </c>
      <c r="F158" s="20">
        <v>368</v>
      </c>
      <c r="G158" s="21"/>
      <c r="H158" s="21"/>
    </row>
    <row r="159" spans="1:9" ht="15.75" thickBot="1" x14ac:dyDescent="0.3">
      <c r="A159" s="12" t="s">
        <v>84</v>
      </c>
      <c r="B159" s="13" t="s">
        <v>83</v>
      </c>
      <c r="C159" s="17">
        <v>279</v>
      </c>
      <c r="D159" s="17">
        <v>140</v>
      </c>
      <c r="E159" s="17">
        <v>139</v>
      </c>
      <c r="F159" s="17">
        <v>34</v>
      </c>
      <c r="G159" s="15" t="s">
        <v>28</v>
      </c>
      <c r="H159" s="15">
        <v>9</v>
      </c>
    </row>
    <row r="160" spans="1:9" ht="15.75" thickBot="1" x14ac:dyDescent="0.3">
      <c r="A160" s="12" t="s">
        <v>115</v>
      </c>
      <c r="B160" s="13" t="s">
        <v>114</v>
      </c>
      <c r="C160" s="16">
        <v>4219</v>
      </c>
      <c r="D160" s="16">
        <v>2126</v>
      </c>
      <c r="E160" s="16">
        <v>2093</v>
      </c>
      <c r="F160" s="16">
        <v>1114</v>
      </c>
      <c r="G160" s="15" t="s">
        <v>96</v>
      </c>
      <c r="H160" s="15">
        <v>9</v>
      </c>
    </row>
    <row r="161" spans="1:9" ht="15.75" thickBot="1" x14ac:dyDescent="0.3">
      <c r="A161" s="12" t="s">
        <v>121</v>
      </c>
      <c r="B161" s="13" t="s">
        <v>120</v>
      </c>
      <c r="C161" s="17">
        <v>64</v>
      </c>
      <c r="D161" s="17">
        <v>35</v>
      </c>
      <c r="E161" s="17">
        <v>29</v>
      </c>
      <c r="F161" s="17">
        <v>29</v>
      </c>
      <c r="G161" s="15" t="s">
        <v>28</v>
      </c>
      <c r="H161" s="15">
        <v>9</v>
      </c>
    </row>
    <row r="162" spans="1:9" ht="15.75" thickBot="1" x14ac:dyDescent="0.3">
      <c r="A162" s="12" t="s">
        <v>154</v>
      </c>
      <c r="B162" s="13" t="s">
        <v>153</v>
      </c>
      <c r="C162" s="17">
        <v>76</v>
      </c>
      <c r="D162" s="17">
        <v>45</v>
      </c>
      <c r="E162" s="17">
        <v>31</v>
      </c>
      <c r="F162" s="17">
        <v>23</v>
      </c>
      <c r="G162" s="15" t="s">
        <v>28</v>
      </c>
      <c r="H162" s="15">
        <v>9</v>
      </c>
    </row>
    <row r="163" spans="1:9" ht="15.75" hidden="1" thickBot="1" x14ac:dyDescent="0.3">
      <c r="A163" s="18" t="s">
        <v>263</v>
      </c>
      <c r="B163" s="19" t="s">
        <v>213</v>
      </c>
      <c r="C163" s="20">
        <v>80</v>
      </c>
      <c r="D163" s="20">
        <v>45</v>
      </c>
      <c r="E163" s="20">
        <v>35</v>
      </c>
      <c r="F163" s="20">
        <v>25</v>
      </c>
      <c r="G163" s="21"/>
      <c r="H163" s="21"/>
    </row>
    <row r="164" spans="1:9" ht="15.75" thickBot="1" x14ac:dyDescent="0.3">
      <c r="A164" s="12" t="s">
        <v>172</v>
      </c>
      <c r="B164" s="13" t="s">
        <v>171</v>
      </c>
      <c r="C164" s="17">
        <v>10</v>
      </c>
      <c r="D164" s="17">
        <v>3</v>
      </c>
      <c r="E164" s="17">
        <v>7</v>
      </c>
      <c r="F164" s="17">
        <v>5</v>
      </c>
      <c r="G164" s="15" t="s">
        <v>28</v>
      </c>
      <c r="H164" s="15">
        <v>9</v>
      </c>
    </row>
    <row r="165" spans="1:9" ht="15.75" hidden="1" thickBot="1" x14ac:dyDescent="0.3">
      <c r="A165" s="18" t="s">
        <v>265</v>
      </c>
      <c r="B165" s="19" t="s">
        <v>266</v>
      </c>
      <c r="C165" s="22">
        <v>1596</v>
      </c>
      <c r="D165" s="20">
        <v>820</v>
      </c>
      <c r="E165" s="20">
        <v>776</v>
      </c>
      <c r="F165" s="20">
        <v>506</v>
      </c>
      <c r="G165" s="21"/>
      <c r="H165" s="21"/>
    </row>
    <row r="166" spans="1:9" ht="15.75" thickBot="1" x14ac:dyDescent="0.3">
      <c r="A166" s="12" t="s">
        <v>173</v>
      </c>
      <c r="B166" s="13" t="s">
        <v>114</v>
      </c>
      <c r="C166" s="17">
        <v>5</v>
      </c>
      <c r="D166" s="17">
        <v>3</v>
      </c>
      <c r="E166" s="17">
        <v>2</v>
      </c>
      <c r="F166" s="17">
        <v>3</v>
      </c>
      <c r="G166" s="15" t="s">
        <v>28</v>
      </c>
      <c r="H166" s="15">
        <v>9</v>
      </c>
    </row>
    <row r="167" spans="1:9" ht="15.75" hidden="1" thickBot="1" x14ac:dyDescent="0.3">
      <c r="A167" s="18" t="s">
        <v>268</v>
      </c>
      <c r="B167" s="19" t="s">
        <v>114</v>
      </c>
      <c r="C167" s="20">
        <v>0</v>
      </c>
      <c r="D167" s="20">
        <v>0</v>
      </c>
      <c r="E167" s="20">
        <v>0</v>
      </c>
      <c r="F167" s="20">
        <v>1</v>
      </c>
      <c r="G167" s="21"/>
      <c r="H167" s="21"/>
    </row>
    <row r="168" spans="1:9" ht="15.75" thickBot="1" x14ac:dyDescent="0.3">
      <c r="A168" s="12" t="s">
        <v>269</v>
      </c>
      <c r="B168" s="13" t="s">
        <v>114</v>
      </c>
      <c r="C168" s="17">
        <v>0</v>
      </c>
      <c r="D168" s="17">
        <v>0</v>
      </c>
      <c r="E168" s="17">
        <v>0</v>
      </c>
      <c r="F168" s="17">
        <v>1</v>
      </c>
      <c r="G168" s="15" t="s">
        <v>28</v>
      </c>
      <c r="H168" s="15">
        <v>9</v>
      </c>
      <c r="I168" s="2">
        <f>SUBTOTAL(9,C157:C168)</f>
        <v>4671</v>
      </c>
    </row>
    <row r="169" spans="1:9" ht="15.75" hidden="1" thickBot="1" x14ac:dyDescent="0.3">
      <c r="A169" s="18" t="s">
        <v>270</v>
      </c>
      <c r="B169" s="19" t="s">
        <v>271</v>
      </c>
      <c r="C169" s="20">
        <v>145</v>
      </c>
      <c r="D169" s="20">
        <v>77</v>
      </c>
      <c r="E169" s="20">
        <v>68</v>
      </c>
      <c r="F169" s="20">
        <v>29</v>
      </c>
      <c r="G169" s="21"/>
      <c r="H169" s="21"/>
    </row>
    <row r="170" spans="1:9" ht="15.75" thickBot="1" x14ac:dyDescent="0.3">
      <c r="A170" s="12" t="s">
        <v>129</v>
      </c>
      <c r="B170" s="13" t="s">
        <v>128</v>
      </c>
      <c r="C170" s="16">
        <v>1738</v>
      </c>
      <c r="D170" s="17">
        <v>878</v>
      </c>
      <c r="E170" s="17">
        <v>860</v>
      </c>
      <c r="F170" s="17">
        <v>452</v>
      </c>
      <c r="G170" s="15" t="s">
        <v>28</v>
      </c>
      <c r="H170" s="15">
        <v>10</v>
      </c>
    </row>
    <row r="171" spans="1:9" ht="15.75" hidden="1" thickBot="1" x14ac:dyDescent="0.3">
      <c r="A171" s="18" t="s">
        <v>273</v>
      </c>
      <c r="B171" s="19" t="s">
        <v>208</v>
      </c>
      <c r="C171" s="22">
        <v>2943</v>
      </c>
      <c r="D171" s="22">
        <v>1467</v>
      </c>
      <c r="E171" s="22">
        <v>1476</v>
      </c>
      <c r="F171" s="20">
        <v>820</v>
      </c>
      <c r="G171" s="21"/>
      <c r="H171" s="21"/>
    </row>
    <row r="172" spans="1:9" ht="15.75" thickBot="1" x14ac:dyDescent="0.3">
      <c r="A172" s="12" t="s">
        <v>130</v>
      </c>
      <c r="B172" s="13" t="s">
        <v>131</v>
      </c>
      <c r="C172" s="17">
        <v>87</v>
      </c>
      <c r="D172" s="17">
        <v>49</v>
      </c>
      <c r="E172" s="17">
        <v>38</v>
      </c>
      <c r="F172" s="17">
        <v>23</v>
      </c>
      <c r="G172" s="15" t="s">
        <v>28</v>
      </c>
      <c r="H172" s="15">
        <v>10</v>
      </c>
    </row>
    <row r="173" spans="1:9" ht="15.75" hidden="1" thickBot="1" x14ac:dyDescent="0.3">
      <c r="A173" s="18" t="s">
        <v>275</v>
      </c>
      <c r="B173" s="19" t="s">
        <v>123</v>
      </c>
      <c r="C173" s="22">
        <v>1883</v>
      </c>
      <c r="D173" s="20">
        <v>958</v>
      </c>
      <c r="E173" s="20">
        <v>925</v>
      </c>
      <c r="F173" s="20">
        <v>487</v>
      </c>
      <c r="G173" s="21"/>
      <c r="H173" s="21"/>
    </row>
    <row r="174" spans="1:9" ht="15.75" thickBot="1" x14ac:dyDescent="0.3">
      <c r="A174" s="12" t="s">
        <v>134</v>
      </c>
      <c r="B174" s="13" t="s">
        <v>133</v>
      </c>
      <c r="C174" s="16">
        <v>3377</v>
      </c>
      <c r="D174" s="16">
        <v>1718</v>
      </c>
      <c r="E174" s="16">
        <v>1659</v>
      </c>
      <c r="F174" s="17">
        <v>843</v>
      </c>
      <c r="G174" s="15" t="s">
        <v>96</v>
      </c>
      <c r="H174" s="15">
        <v>10</v>
      </c>
      <c r="I174" s="2">
        <f>SUBTOTAL(9,C170:C174)</f>
        <v>5202</v>
      </c>
    </row>
    <row r="175" spans="1:9" ht="15.75" hidden="1" thickBot="1" x14ac:dyDescent="0.3">
      <c r="A175" s="23" t="s">
        <v>277</v>
      </c>
      <c r="B175" s="24"/>
      <c r="C175" s="24"/>
      <c r="D175" s="24"/>
      <c r="E175" s="24"/>
      <c r="F175" s="24"/>
      <c r="G175" s="25"/>
      <c r="H175" s="25"/>
    </row>
    <row r="176" spans="1:9" x14ac:dyDescent="0.25">
      <c r="C176" s="2">
        <f>SUBTOTAL(9,C8:C174)</f>
        <v>49652</v>
      </c>
      <c r="I176" s="2">
        <f>+I174+I168+I155+I151+I140+I111+I84+I59+I39+I10</f>
        <v>49652</v>
      </c>
    </row>
  </sheetData>
  <autoFilter ref="A2:H175">
    <filterColumn colId="7">
      <customFilters>
        <customFilter operator="notEqual" val=" "/>
      </customFilters>
    </filterColumn>
  </autoFilter>
  <sortState ref="A8:H176">
    <sortCondition ref="H157"/>
  </sortState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proyeccion 2015</vt:lpstr>
      <vt:lpstr>distritos 2012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2015-09-03T13:23:42Z</dcterms:created>
  <dcterms:modified xsi:type="dcterms:W3CDTF">2015-09-28T22:33:07Z</dcterms:modified>
</cp:coreProperties>
</file>